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e D\0_Senioren\2021_22\Meldungen HM\"/>
    </mc:Choice>
  </mc:AlternateContent>
  <xr:revisionPtr revIDLastSave="0" documentId="13_ncr:1_{A62DDAA6-6A44-45BA-BB93-F75CAAB0A1AD}" xr6:coauthVersionLast="47" xr6:coauthVersionMax="47" xr10:uidLastSave="{00000000-0000-0000-0000-000000000000}"/>
  <bookViews>
    <workbookView xWindow="-108" yWindow="-108" windowWidth="23256" windowHeight="12576" activeTab="1" xr2:uid="{5B458BC6-5131-4528-95AE-BC75DC57D7DB}"/>
  </bookViews>
  <sheets>
    <sheet name="Freie Plätze" sheetId="1" r:id="rId1"/>
    <sheet name="Einzel neu" sheetId="2" r:id="rId2"/>
  </sheets>
  <externalReferences>
    <externalReference r:id="rId3"/>
    <externalReference r:id="rId4"/>
  </externalReferences>
  <definedNames>
    <definedName name="_xlnm._FilterDatabase" localSheetId="1" hidden="1">'Einzel neu'!$A$2:$ALT$48</definedName>
    <definedName name="dat">[1]Stammdaten!$A$1:$Q$2000</definedName>
    <definedName name="_xlnm.Print_Area" localSheetId="1">'Einzel neu'!$A$1:$R$46</definedName>
    <definedName name="_xlnm.Print_Area" localSheetId="0">'Freie Plätze'!$A$1:$D$12</definedName>
    <definedName name="start">[1]Termine!$A$1:$H$8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1" l="1"/>
  <c r="C11" i="1"/>
  <c r="B11" i="1"/>
  <c r="R46" i="2"/>
  <c r="Q46" i="2"/>
  <c r="P46" i="2"/>
  <c r="O46" i="2"/>
  <c r="K46" i="2"/>
  <c r="L46" i="2" s="1"/>
  <c r="J46" i="2"/>
  <c r="I46" i="2"/>
  <c r="F46" i="2"/>
  <c r="E46" i="2"/>
  <c r="D46" i="2"/>
  <c r="C46" i="2"/>
  <c r="R45" i="2"/>
  <c r="Q45" i="2"/>
  <c r="P45" i="2"/>
  <c r="O45" i="2"/>
  <c r="K45" i="2"/>
  <c r="L45" i="2" s="1"/>
  <c r="J45" i="2"/>
  <c r="I45" i="2"/>
  <c r="F45" i="2"/>
  <c r="E45" i="2"/>
  <c r="D45" i="2"/>
  <c r="C45" i="2"/>
  <c r="R44" i="2"/>
  <c r="Q44" i="2"/>
  <c r="P44" i="2"/>
  <c r="O44" i="2"/>
  <c r="K44" i="2"/>
  <c r="L44" i="2" s="1"/>
  <c r="J44" i="2"/>
  <c r="I44" i="2"/>
  <c r="E44" i="2"/>
  <c r="F44" i="2" s="1"/>
  <c r="D44" i="2"/>
  <c r="C44" i="2"/>
  <c r="R43" i="2"/>
  <c r="Q43" i="2"/>
  <c r="P43" i="2"/>
  <c r="O43" i="2"/>
  <c r="K43" i="2"/>
  <c r="L43" i="2" s="1"/>
  <c r="J43" i="2"/>
  <c r="I43" i="2"/>
  <c r="E43" i="2"/>
  <c r="F43" i="2" s="1"/>
  <c r="D43" i="2"/>
  <c r="C43" i="2"/>
  <c r="R42" i="2"/>
  <c r="Q42" i="2"/>
  <c r="P42" i="2"/>
  <c r="O42" i="2"/>
  <c r="K42" i="2"/>
  <c r="L42" i="2" s="1"/>
  <c r="J42" i="2"/>
  <c r="I42" i="2"/>
  <c r="E42" i="2"/>
  <c r="F42" i="2" s="1"/>
  <c r="D42" i="2"/>
  <c r="C42" i="2"/>
  <c r="R41" i="2"/>
  <c r="Q41" i="2"/>
  <c r="P41" i="2"/>
  <c r="O41" i="2"/>
  <c r="K41" i="2"/>
  <c r="L41" i="2" s="1"/>
  <c r="J41" i="2"/>
  <c r="I41" i="2"/>
  <c r="E41" i="2"/>
  <c r="F41" i="2" s="1"/>
  <c r="D41" i="2"/>
  <c r="C41" i="2"/>
  <c r="R40" i="2"/>
  <c r="Q40" i="2"/>
  <c r="P40" i="2"/>
  <c r="O40" i="2"/>
  <c r="K40" i="2"/>
  <c r="L40" i="2" s="1"/>
  <c r="J40" i="2"/>
  <c r="I40" i="2"/>
  <c r="E40" i="2"/>
  <c r="F40" i="2" s="1"/>
  <c r="D40" i="2"/>
  <c r="C40" i="2"/>
  <c r="R39" i="2"/>
  <c r="Q39" i="2"/>
  <c r="P39" i="2"/>
  <c r="O39" i="2"/>
  <c r="K39" i="2"/>
  <c r="L39" i="2" s="1"/>
  <c r="J39" i="2"/>
  <c r="I39" i="2"/>
  <c r="E39" i="2"/>
  <c r="F39" i="2" s="1"/>
  <c r="D39" i="2"/>
  <c r="C39" i="2"/>
  <c r="R38" i="2"/>
  <c r="Q38" i="2"/>
  <c r="P38" i="2"/>
  <c r="O38" i="2"/>
  <c r="K38" i="2"/>
  <c r="L38" i="2" s="1"/>
  <c r="J38" i="2"/>
  <c r="I38" i="2"/>
  <c r="E38" i="2"/>
  <c r="F38" i="2" s="1"/>
  <c r="D38" i="2"/>
  <c r="C38" i="2"/>
  <c r="R37" i="2"/>
  <c r="Q37" i="2"/>
  <c r="P37" i="2"/>
  <c r="O37" i="2"/>
  <c r="K37" i="2"/>
  <c r="L37" i="2" s="1"/>
  <c r="J37" i="2"/>
  <c r="I37" i="2"/>
  <c r="E37" i="2"/>
  <c r="F37" i="2" s="1"/>
  <c r="D37" i="2"/>
  <c r="C37" i="2"/>
  <c r="R36" i="2"/>
  <c r="Q36" i="2"/>
  <c r="P36" i="2"/>
  <c r="O36" i="2"/>
  <c r="K36" i="2"/>
  <c r="L36" i="2" s="1"/>
  <c r="J36" i="2"/>
  <c r="I36" i="2"/>
  <c r="E36" i="2"/>
  <c r="F36" i="2" s="1"/>
  <c r="D36" i="2"/>
  <c r="C36" i="2"/>
  <c r="R35" i="2"/>
  <c r="Q35" i="2"/>
  <c r="P35" i="2"/>
  <c r="O35" i="2"/>
  <c r="K35" i="2"/>
  <c r="L35" i="2" s="1"/>
  <c r="J35" i="2"/>
  <c r="I35" i="2"/>
  <c r="E35" i="2"/>
  <c r="F35" i="2" s="1"/>
  <c r="D35" i="2"/>
  <c r="C35" i="2"/>
  <c r="R34" i="2"/>
  <c r="Q34" i="2"/>
  <c r="P34" i="2"/>
  <c r="O34" i="2"/>
  <c r="K34" i="2"/>
  <c r="L34" i="2" s="1"/>
  <c r="J34" i="2"/>
  <c r="I34" i="2"/>
  <c r="E34" i="2"/>
  <c r="F34" i="2" s="1"/>
  <c r="D34" i="2"/>
  <c r="C34" i="2"/>
  <c r="R33" i="2"/>
  <c r="Q33" i="2"/>
  <c r="P33" i="2"/>
  <c r="O33" i="2"/>
  <c r="K33" i="2"/>
  <c r="L33" i="2" s="1"/>
  <c r="J33" i="2"/>
  <c r="I33" i="2"/>
  <c r="E33" i="2"/>
  <c r="F33" i="2" s="1"/>
  <c r="D33" i="2"/>
  <c r="C33" i="2"/>
  <c r="R32" i="2"/>
  <c r="Q32" i="2"/>
  <c r="P32" i="2"/>
  <c r="O32" i="2"/>
  <c r="K32" i="2"/>
  <c r="L32" i="2" s="1"/>
  <c r="J32" i="2"/>
  <c r="I32" i="2"/>
  <c r="E32" i="2"/>
  <c r="F32" i="2" s="1"/>
  <c r="D32" i="2"/>
  <c r="C32" i="2"/>
  <c r="R31" i="2"/>
  <c r="Q31" i="2"/>
  <c r="P31" i="2"/>
  <c r="O31" i="2"/>
  <c r="K31" i="2"/>
  <c r="L31" i="2" s="1"/>
  <c r="J31" i="2"/>
  <c r="I31" i="2"/>
  <c r="E31" i="2"/>
  <c r="F31" i="2" s="1"/>
  <c r="D31" i="2"/>
  <c r="C31" i="2"/>
  <c r="R30" i="2"/>
  <c r="Q30" i="2"/>
  <c r="P30" i="2"/>
  <c r="O30" i="2"/>
  <c r="K30" i="2"/>
  <c r="L30" i="2" s="1"/>
  <c r="J30" i="2"/>
  <c r="I30" i="2"/>
  <c r="E30" i="2"/>
  <c r="F30" i="2" s="1"/>
  <c r="D30" i="2"/>
  <c r="C30" i="2"/>
  <c r="R29" i="2"/>
  <c r="Q29" i="2"/>
  <c r="P29" i="2"/>
  <c r="O29" i="2"/>
  <c r="K29" i="2"/>
  <c r="L29" i="2" s="1"/>
  <c r="J29" i="2"/>
  <c r="I29" i="2"/>
  <c r="E29" i="2"/>
  <c r="F29" i="2" s="1"/>
  <c r="D29" i="2"/>
  <c r="C29" i="2"/>
  <c r="R28" i="2"/>
  <c r="Q28" i="2"/>
  <c r="P28" i="2"/>
  <c r="O28" i="2"/>
  <c r="K28" i="2"/>
  <c r="J28" i="2"/>
  <c r="I28" i="2"/>
  <c r="E28" i="2"/>
  <c r="F28" i="2" s="1"/>
  <c r="D28" i="2"/>
  <c r="C28" i="2"/>
  <c r="R27" i="2"/>
  <c r="Q27" i="2"/>
  <c r="P27" i="2"/>
  <c r="O27" i="2"/>
  <c r="K27" i="2"/>
  <c r="L27" i="2" s="1"/>
  <c r="J27" i="2"/>
  <c r="I27" i="2"/>
  <c r="E27" i="2"/>
  <c r="F27" i="2" s="1"/>
  <c r="D27" i="2"/>
  <c r="C27" i="2"/>
  <c r="R26" i="2"/>
  <c r="Q26" i="2"/>
  <c r="P26" i="2"/>
  <c r="O26" i="2"/>
  <c r="K26" i="2"/>
  <c r="L26" i="2" s="1"/>
  <c r="J26" i="2"/>
  <c r="I26" i="2"/>
  <c r="E26" i="2"/>
  <c r="F26" i="2" s="1"/>
  <c r="D26" i="2"/>
  <c r="C26" i="2"/>
  <c r="R25" i="2"/>
  <c r="Q25" i="2"/>
  <c r="P25" i="2"/>
  <c r="O25" i="2"/>
  <c r="K25" i="2"/>
  <c r="L25" i="2" s="1"/>
  <c r="J25" i="2"/>
  <c r="I25" i="2"/>
  <c r="E25" i="2"/>
  <c r="F25" i="2" s="1"/>
  <c r="D25" i="2"/>
  <c r="C25" i="2"/>
  <c r="R24" i="2"/>
  <c r="Q24" i="2"/>
  <c r="P24" i="2"/>
  <c r="O24" i="2"/>
  <c r="K24" i="2"/>
  <c r="L24" i="2" s="1"/>
  <c r="J24" i="2"/>
  <c r="I24" i="2"/>
  <c r="E24" i="2"/>
  <c r="F24" i="2" s="1"/>
  <c r="D24" i="2"/>
  <c r="C24" i="2"/>
  <c r="R23" i="2"/>
  <c r="Q23" i="2"/>
  <c r="P23" i="2"/>
  <c r="O23" i="2"/>
  <c r="K23" i="2"/>
  <c r="L23" i="2" s="1"/>
  <c r="J23" i="2"/>
  <c r="I23" i="2"/>
  <c r="E23" i="2"/>
  <c r="F23" i="2" s="1"/>
  <c r="D23" i="2"/>
  <c r="C23" i="2"/>
  <c r="R22" i="2"/>
  <c r="Q22" i="2"/>
  <c r="P22" i="2"/>
  <c r="O22" i="2"/>
  <c r="K22" i="2"/>
  <c r="L22" i="2" s="1"/>
  <c r="J22" i="2"/>
  <c r="I22" i="2"/>
  <c r="E22" i="2"/>
  <c r="F22" i="2" s="1"/>
  <c r="D22" i="2"/>
  <c r="C22" i="2"/>
  <c r="R21" i="2"/>
  <c r="Q21" i="2"/>
  <c r="P21" i="2"/>
  <c r="O21" i="2"/>
  <c r="K21" i="2"/>
  <c r="L21" i="2" s="1"/>
  <c r="J21" i="2"/>
  <c r="I21" i="2"/>
  <c r="E21" i="2"/>
  <c r="F21" i="2" s="1"/>
  <c r="D21" i="2"/>
  <c r="C21" i="2"/>
  <c r="R20" i="2"/>
  <c r="Q20" i="2"/>
  <c r="P20" i="2"/>
  <c r="O20" i="2"/>
  <c r="K20" i="2"/>
  <c r="L20" i="2" s="1"/>
  <c r="J20" i="2"/>
  <c r="I20" i="2"/>
  <c r="E20" i="2"/>
  <c r="F20" i="2" s="1"/>
  <c r="D20" i="2"/>
  <c r="C20" i="2"/>
  <c r="R19" i="2"/>
  <c r="Q19" i="2"/>
  <c r="P19" i="2"/>
  <c r="O19" i="2"/>
  <c r="K19" i="2"/>
  <c r="L19" i="2" s="1"/>
  <c r="J19" i="2"/>
  <c r="I19" i="2"/>
  <c r="E19" i="2"/>
  <c r="F19" i="2" s="1"/>
  <c r="D19" i="2"/>
  <c r="C19" i="2"/>
  <c r="R18" i="2"/>
  <c r="Q18" i="2"/>
  <c r="P18" i="2"/>
  <c r="O18" i="2"/>
  <c r="K18" i="2"/>
  <c r="L18" i="2" s="1"/>
  <c r="J18" i="2"/>
  <c r="I18" i="2"/>
  <c r="E18" i="2"/>
  <c r="F18" i="2" s="1"/>
  <c r="D18" i="2"/>
  <c r="C18" i="2"/>
  <c r="R17" i="2"/>
  <c r="Q17" i="2"/>
  <c r="P17" i="2"/>
  <c r="O17" i="2"/>
  <c r="K17" i="2"/>
  <c r="L17" i="2" s="1"/>
  <c r="J17" i="2"/>
  <c r="I17" i="2"/>
  <c r="E17" i="2"/>
  <c r="F17" i="2" s="1"/>
  <c r="D17" i="2"/>
  <c r="C17" i="2"/>
  <c r="R16" i="2"/>
  <c r="Q16" i="2"/>
  <c r="P16" i="2"/>
  <c r="O16" i="2"/>
  <c r="K16" i="2"/>
  <c r="L16" i="2" s="1"/>
  <c r="J16" i="2"/>
  <c r="I16" i="2"/>
  <c r="E16" i="2"/>
  <c r="F16" i="2" s="1"/>
  <c r="D16" i="2"/>
  <c r="C16" i="2"/>
  <c r="R15" i="2"/>
  <c r="Q15" i="2"/>
  <c r="P15" i="2"/>
  <c r="O15" i="2"/>
  <c r="K15" i="2"/>
  <c r="L15" i="2" s="1"/>
  <c r="J15" i="2"/>
  <c r="I15" i="2"/>
  <c r="E15" i="2"/>
  <c r="F15" i="2" s="1"/>
  <c r="D15" i="2"/>
  <c r="C15" i="2"/>
  <c r="R14" i="2"/>
  <c r="Q14" i="2"/>
  <c r="P14" i="2"/>
  <c r="O14" i="2"/>
  <c r="K14" i="2"/>
  <c r="L14" i="2" s="1"/>
  <c r="J14" i="2"/>
  <c r="I14" i="2"/>
  <c r="E14" i="2"/>
  <c r="F14" i="2" s="1"/>
  <c r="D14" i="2"/>
  <c r="C14" i="2"/>
  <c r="Q13" i="2"/>
  <c r="R13" i="2" s="1"/>
  <c r="P13" i="2"/>
  <c r="O13" i="2"/>
  <c r="K13" i="2"/>
  <c r="L13" i="2" s="1"/>
  <c r="J13" i="2"/>
  <c r="I13" i="2"/>
  <c r="E13" i="2"/>
  <c r="F13" i="2" s="1"/>
  <c r="D13" i="2"/>
  <c r="C13" i="2"/>
  <c r="Q12" i="2"/>
  <c r="R12" i="2" s="1"/>
  <c r="P12" i="2"/>
  <c r="O12" i="2"/>
  <c r="K12" i="2"/>
  <c r="L12" i="2" s="1"/>
  <c r="J12" i="2"/>
  <c r="I12" i="2"/>
  <c r="E12" i="2"/>
  <c r="F12" i="2" s="1"/>
  <c r="D12" i="2"/>
  <c r="C12" i="2"/>
  <c r="Q11" i="2"/>
  <c r="R11" i="2" s="1"/>
  <c r="P11" i="2"/>
  <c r="O11" i="2"/>
  <c r="K11" i="2"/>
  <c r="L11" i="2" s="1"/>
  <c r="J11" i="2"/>
  <c r="I11" i="2"/>
  <c r="E11" i="2"/>
  <c r="F11" i="2" s="1"/>
  <c r="D11" i="2"/>
  <c r="C11" i="2"/>
  <c r="Q10" i="2"/>
  <c r="R10" i="2" s="1"/>
  <c r="P10" i="2"/>
  <c r="O10" i="2"/>
  <c r="K10" i="2"/>
  <c r="L10" i="2" s="1"/>
  <c r="I10" i="2"/>
  <c r="E10" i="2"/>
  <c r="F10" i="2" s="1"/>
  <c r="D10" i="2"/>
  <c r="C10" i="2"/>
  <c r="Q9" i="2"/>
  <c r="R9" i="2" s="1"/>
  <c r="P9" i="2"/>
  <c r="O9" i="2"/>
  <c r="K9" i="2"/>
  <c r="L9" i="2" s="1"/>
  <c r="J9" i="2"/>
  <c r="I9" i="2"/>
  <c r="E9" i="2"/>
  <c r="F9" i="2" s="1"/>
  <c r="D9" i="2"/>
  <c r="C9" i="2"/>
  <c r="Q8" i="2"/>
  <c r="R8" i="2" s="1"/>
  <c r="P8" i="2"/>
  <c r="O8" i="2"/>
  <c r="K8" i="2"/>
  <c r="L8" i="2" s="1"/>
  <c r="J8" i="2"/>
  <c r="I8" i="2"/>
  <c r="E8" i="2"/>
  <c r="F8" i="2" s="1"/>
  <c r="D8" i="2"/>
  <c r="C8" i="2"/>
  <c r="Q7" i="2"/>
  <c r="R7" i="2" s="1"/>
  <c r="P7" i="2"/>
  <c r="O7" i="2"/>
  <c r="K7" i="2"/>
  <c r="L7" i="2" s="1"/>
  <c r="J7" i="2"/>
  <c r="I7" i="2"/>
  <c r="E7" i="2"/>
  <c r="F7" i="2" s="1"/>
  <c r="D7" i="2"/>
  <c r="C7" i="2"/>
  <c r="Q6" i="2"/>
  <c r="R6" i="2" s="1"/>
  <c r="P6" i="2"/>
  <c r="O6" i="2"/>
  <c r="K6" i="2"/>
  <c r="L6" i="2" s="1"/>
  <c r="J6" i="2"/>
  <c r="I6" i="2"/>
  <c r="E6" i="2"/>
  <c r="F6" i="2" s="1"/>
  <c r="D6" i="2"/>
  <c r="C6" i="2"/>
  <c r="Q5" i="2"/>
  <c r="R5" i="2" s="1"/>
  <c r="P5" i="2"/>
  <c r="O5" i="2"/>
  <c r="K5" i="2"/>
  <c r="L5" i="2" s="1"/>
  <c r="J5" i="2"/>
  <c r="I5" i="2"/>
  <c r="E5" i="2"/>
  <c r="F5" i="2" s="1"/>
  <c r="D5" i="2"/>
  <c r="C5" i="2"/>
  <c r="Q4" i="2"/>
  <c r="R4" i="2" s="1"/>
  <c r="P4" i="2"/>
  <c r="O4" i="2"/>
  <c r="K4" i="2"/>
  <c r="L4" i="2" s="1"/>
  <c r="J4" i="2"/>
  <c r="I4" i="2"/>
  <c r="E4" i="2"/>
  <c r="F4" i="2" s="1"/>
  <c r="D4" i="2"/>
  <c r="C4" i="2"/>
  <c r="Q3" i="2"/>
  <c r="R3" i="2" s="1"/>
  <c r="P3" i="2"/>
  <c r="O3" i="2"/>
  <c r="K3" i="2"/>
  <c r="L3" i="2" s="1"/>
  <c r="J3" i="2"/>
  <c r="I3" i="2"/>
  <c r="E3" i="2"/>
  <c r="F3" i="2" s="1"/>
  <c r="D3" i="2"/>
  <c r="C3" i="2"/>
  <c r="I2" i="2"/>
  <c r="O2" i="2" s="1"/>
  <c r="A2" i="2"/>
  <c r="P1" i="2"/>
  <c r="D6" i="1"/>
  <c r="C6" i="1"/>
  <c r="B5" i="1"/>
  <c r="B6" i="1" s="1"/>
  <c r="B3" i="1"/>
  <c r="B1" i="1"/>
  <c r="D12" i="1" l="1"/>
  <c r="C12" i="1" l="1"/>
  <c r="B12" i="1" l="1"/>
</calcChain>
</file>

<file path=xl/sharedStrings.xml><?xml version="1.0" encoding="utf-8"?>
<sst xmlns="http://schemas.openxmlformats.org/spreadsheetml/2006/main" count="26" uniqueCount="17">
  <si>
    <t>Stand:</t>
  </si>
  <si>
    <t xml:space="preserve">vor Veröffentlichung im Internet </t>
  </si>
  <si>
    <t>Arbeitsmappe mit lw schützen</t>
  </si>
  <si>
    <t>Trio</t>
  </si>
  <si>
    <t>Plätze</t>
  </si>
  <si>
    <t>Plätze belegt</t>
  </si>
  <si>
    <t>Plätze frei</t>
  </si>
  <si>
    <t>Einzel</t>
  </si>
  <si>
    <t>Starterliste</t>
  </si>
  <si>
    <t>HM Senioren und Versehrte Einzel 21/22</t>
  </si>
  <si>
    <r>
      <t xml:space="preserve">Wiesbaden  </t>
    </r>
    <r>
      <rPr>
        <sz val="10"/>
        <color theme="1"/>
        <rFont val="Arial"/>
        <family val="2"/>
      </rPr>
      <t>pro Start</t>
    </r>
  </si>
  <si>
    <t>Stand</t>
  </si>
  <si>
    <t>EDV Nr</t>
  </si>
  <si>
    <t>M/W</t>
  </si>
  <si>
    <t>AK</t>
  </si>
  <si>
    <t>AM</t>
  </si>
  <si>
    <t>FTG-BC Frankfurt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</si>
</sst>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7]hh&quot;:&quot;mm"/>
    <numFmt numFmtId="165" formatCode="[$-407]dd&quot;.&quot;mm&quot;.&quot;yyyy"/>
    <numFmt numFmtId="166" formatCode="h&quot;:&quot;mm;@"/>
  </numFmts>
  <fonts count="15" x14ac:knownFonts="1">
    <font>
      <sz val="11"/>
      <color theme="1"/>
      <name val="Arial"/>
      <family val="2"/>
    </font>
    <font>
      <sz val="20"/>
      <color rgb="FF000000"/>
      <name val="Calibri"/>
      <family val="2"/>
    </font>
    <font>
      <sz val="18"/>
      <color rgb="FF000000"/>
      <name val="Calibri"/>
      <family val="2"/>
    </font>
    <font>
      <sz val="20"/>
      <color rgb="FF0070C0"/>
      <name val="Calibri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color rgb="FF000000"/>
      <name val="Calibri"/>
      <family val="2"/>
    </font>
    <font>
      <sz val="16"/>
      <color theme="1"/>
      <name val="Arial"/>
      <family val="2"/>
    </font>
    <font>
      <sz val="10"/>
      <color rgb="FF000000"/>
      <name val="Calibri"/>
      <family val="2"/>
    </font>
    <font>
      <sz val="12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rgb="FFEBF1DE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left"/>
    </xf>
    <xf numFmtId="14" fontId="2" fillId="0" borderId="0" xfId="0" applyNumberFormat="1" applyFont="1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16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indent="1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 applyProtection="1">
      <alignment horizontal="center"/>
      <protection locked="0" hidden="1"/>
    </xf>
    <xf numFmtId="0" fontId="5" fillId="0" borderId="0" xfId="0" applyFont="1"/>
    <xf numFmtId="0" fontId="6" fillId="0" borderId="0" xfId="0" applyFont="1"/>
    <xf numFmtId="0" fontId="7" fillId="0" borderId="0" xfId="0" applyFont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alignment horizontal="left" indent="1"/>
      <protection hidden="1"/>
    </xf>
    <xf numFmtId="0" fontId="7" fillId="0" borderId="0" xfId="0" applyFont="1" applyAlignment="1" applyProtection="1">
      <alignment horizontal="left" indent="1"/>
      <protection hidden="1"/>
    </xf>
    <xf numFmtId="165" fontId="8" fillId="0" borderId="0" xfId="0" applyNumberFormat="1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 horizontal="right" indent="1"/>
      <protection hidden="1"/>
    </xf>
    <xf numFmtId="0" fontId="9" fillId="0" borderId="0" xfId="0" applyFont="1" applyAlignment="1" applyProtection="1">
      <alignment horizontal="center"/>
      <protection hidden="1"/>
    </xf>
    <xf numFmtId="0" fontId="10" fillId="0" borderId="1" xfId="0" applyFont="1" applyBorder="1" applyAlignment="1" applyProtection="1">
      <alignment horizontal="left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165" fontId="0" fillId="0" borderId="1" xfId="0" applyNumberFormat="1" applyBorder="1" applyAlignment="1" applyProtection="1">
      <alignment horizontal="center"/>
      <protection hidden="1"/>
    </xf>
    <xf numFmtId="166" fontId="0" fillId="0" borderId="1" xfId="0" applyNumberFormat="1" applyBorder="1" applyAlignment="1" applyProtection="1">
      <alignment horizontal="center"/>
      <protection hidden="1"/>
    </xf>
    <xf numFmtId="0" fontId="12" fillId="0" borderId="1" xfId="0" applyFont="1" applyBorder="1" applyAlignment="1" applyProtection="1">
      <alignment horizontal="center"/>
      <protection hidden="1"/>
    </xf>
    <xf numFmtId="0" fontId="13" fillId="0" borderId="0" xfId="0" applyFont="1" applyProtection="1">
      <protection hidden="1"/>
    </xf>
    <xf numFmtId="0" fontId="13" fillId="0" borderId="0" xfId="0" applyFont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locked="0" hidden="1"/>
    </xf>
    <xf numFmtId="0" fontId="4" fillId="0" borderId="1" xfId="0" applyFont="1" applyBorder="1" applyAlignment="1" applyProtection="1">
      <alignment horizontal="left" indent="1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left" indent="1"/>
      <protection hidden="1"/>
    </xf>
    <xf numFmtId="0" fontId="14" fillId="0" borderId="1" xfId="0" applyFont="1" applyBorder="1" applyAlignment="1" applyProtection="1">
      <alignment horizontal="left" indent="1"/>
      <protection hidden="1"/>
    </xf>
    <xf numFmtId="0" fontId="14" fillId="0" borderId="1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left" indent="1"/>
      <protection hidden="1"/>
    </xf>
    <xf numFmtId="0" fontId="13" fillId="0" borderId="0" xfId="0" applyFont="1" applyAlignment="1" applyProtection="1">
      <alignment horizontal="right"/>
      <protection hidden="1"/>
    </xf>
    <xf numFmtId="14" fontId="2" fillId="0" borderId="0" xfId="0" applyNumberFormat="1" applyFont="1" applyAlignment="1">
      <alignment horizontal="center"/>
    </xf>
  </cellXfs>
  <cellStyles count="1">
    <cellStyle name="Standard" xfId="0" builtinId="0"/>
  </cellStyles>
  <dxfs count="6">
    <dxf>
      <fill>
        <patternFill patternType="solid">
          <fgColor rgb="FFD7E4BD"/>
          <bgColor rgb="FFD7E4BD"/>
        </patternFill>
      </fill>
    </dxf>
    <dxf>
      <fill>
        <patternFill patternType="solid">
          <fgColor rgb="FFE46C0A"/>
          <bgColor rgb="FFE46C0A"/>
        </patternFill>
      </fill>
    </dxf>
    <dxf>
      <fill>
        <patternFill patternType="solid">
          <fgColor rgb="FFD7E4BD"/>
          <bgColor rgb="FFD7E4BD"/>
        </patternFill>
      </fill>
    </dxf>
    <dxf>
      <fill>
        <patternFill patternType="solid">
          <fgColor rgb="FFE46C0A"/>
          <bgColor rgb="FFE46C0A"/>
        </patternFill>
      </fill>
    </dxf>
    <dxf>
      <fill>
        <patternFill patternType="solid">
          <fgColor rgb="FFD7E4BD"/>
          <bgColor rgb="FFD7E4BD"/>
        </patternFill>
      </fill>
    </dxf>
    <dxf>
      <fill>
        <patternFill patternType="solid">
          <fgColor rgb="FFE46C0A"/>
          <bgColor rgb="FFE46C0A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D/0_Senioren/2020/Meldungen%20HM/Meldungen%20H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%20HM_Meldeliste_Senioren_und_Versehrte_2021_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ie Plätze"/>
      <sheetName val="Trio"/>
      <sheetName val="Einzel"/>
      <sheetName val="Termine"/>
      <sheetName val="Stammdaten"/>
    </sheetNames>
    <sheetDataSet>
      <sheetData sheetId="0"/>
      <sheetData sheetId="1"/>
      <sheetData sheetId="2"/>
      <sheetData sheetId="3">
        <row r="1">
          <cell r="A1" t="str">
            <v>Event</v>
          </cell>
          <cell r="B1" t="str">
            <v>Ort1</v>
          </cell>
          <cell r="C1" t="str">
            <v>Ort2</v>
          </cell>
          <cell r="D1" t="str">
            <v>Von</v>
          </cell>
          <cell r="E1" t="str">
            <v>Bis</v>
          </cell>
          <cell r="F1" t="str">
            <v>Start 1</v>
          </cell>
          <cell r="G1" t="str">
            <v>Start 2</v>
          </cell>
          <cell r="H1" t="str">
            <v>Start 3</v>
          </cell>
        </row>
        <row r="2">
          <cell r="A2" t="str">
            <v>HM Trio 19/20</v>
          </cell>
          <cell r="B2" t="str">
            <v>Langen</v>
          </cell>
          <cell r="C2" t="str">
            <v>Langen</v>
          </cell>
          <cell r="D2">
            <v>43757</v>
          </cell>
          <cell r="E2">
            <v>43758</v>
          </cell>
          <cell r="F2">
            <v>0.375</v>
          </cell>
          <cell r="G2">
            <v>0.57291666666666663</v>
          </cell>
          <cell r="H2">
            <v>0.66666666666666663</v>
          </cell>
        </row>
        <row r="3">
          <cell r="A3" t="str">
            <v>HM Mixed 19/20</v>
          </cell>
          <cell r="B3" t="str">
            <v>Linden</v>
          </cell>
          <cell r="C3" t="str">
            <v>Rebstock</v>
          </cell>
          <cell r="D3">
            <v>43771</v>
          </cell>
          <cell r="E3">
            <v>43772</v>
          </cell>
          <cell r="F3">
            <v>0.375</v>
          </cell>
          <cell r="G3">
            <v>0.52083333333333337</v>
          </cell>
          <cell r="H3">
            <v>0.6875</v>
          </cell>
        </row>
        <row r="4">
          <cell r="A4" t="str">
            <v>HM Senioren Team 19/20</v>
          </cell>
          <cell r="B4" t="str">
            <v>Wiesbaden</v>
          </cell>
          <cell r="C4" t="str">
            <v>Eschersheim</v>
          </cell>
          <cell r="D4">
            <v>43841</v>
          </cell>
          <cell r="E4">
            <v>43842</v>
          </cell>
          <cell r="F4">
            <v>0.375</v>
          </cell>
          <cell r="G4">
            <v>0.52777777777777779</v>
          </cell>
          <cell r="H4">
            <v>0.68055555555555547</v>
          </cell>
        </row>
        <row r="5">
          <cell r="A5" t="str">
            <v>HM Einzel 19/20</v>
          </cell>
          <cell r="B5" t="str">
            <v>Mühlheim</v>
          </cell>
          <cell r="C5" t="str">
            <v>Eschersheim</v>
          </cell>
          <cell r="D5">
            <v>43862</v>
          </cell>
          <cell r="E5">
            <v>43863</v>
          </cell>
          <cell r="F5">
            <v>0.375</v>
          </cell>
          <cell r="G5">
            <v>0.52777777777777779</v>
          </cell>
          <cell r="H5">
            <v>0.68055555555555547</v>
          </cell>
        </row>
        <row r="6">
          <cell r="A6" t="str">
            <v>HM Jugend 19/20</v>
          </cell>
          <cell r="B6" t="str">
            <v>Kelsterbach</v>
          </cell>
          <cell r="C6" t="str">
            <v>Eschersheim</v>
          </cell>
          <cell r="D6">
            <v>43862</v>
          </cell>
          <cell r="E6">
            <v>43863</v>
          </cell>
          <cell r="F6">
            <v>0.375</v>
          </cell>
          <cell r="G6">
            <v>0.52083333333333337</v>
          </cell>
          <cell r="H6">
            <v>0.66666666666666663</v>
          </cell>
        </row>
        <row r="7">
          <cell r="A7" t="str">
            <v>HM Senioren und Versehrte Einzel 19/20</v>
          </cell>
          <cell r="B7" t="str">
            <v>Wiesbaden</v>
          </cell>
          <cell r="C7" t="str">
            <v>Eschersheim</v>
          </cell>
          <cell r="D7">
            <v>43890</v>
          </cell>
          <cell r="E7">
            <v>43891</v>
          </cell>
          <cell r="F7">
            <v>0.375</v>
          </cell>
          <cell r="G7">
            <v>0.57291666666666663</v>
          </cell>
          <cell r="H7"/>
        </row>
        <row r="8">
          <cell r="A8" t="str">
            <v>HM Doppel 19/20</v>
          </cell>
          <cell r="B8" t="str">
            <v>Wiesbaden</v>
          </cell>
          <cell r="C8" t="str">
            <v>Viernheim</v>
          </cell>
          <cell r="D8">
            <v>43911</v>
          </cell>
          <cell r="E8">
            <v>43912</v>
          </cell>
          <cell r="F8">
            <v>0.375</v>
          </cell>
          <cell r="G8">
            <v>0.52083333333333337</v>
          </cell>
          <cell r="H8">
            <v>0.66666666666666663</v>
          </cell>
        </row>
      </sheetData>
      <sheetData sheetId="4">
        <row r="1">
          <cell r="A1" t="str">
            <v>EDV-Nr.</v>
          </cell>
          <cell r="B1" t="str">
            <v>Pass-Nr.</v>
          </cell>
          <cell r="C1" t="str">
            <v>Nachname</v>
          </cell>
          <cell r="D1" t="str">
            <v>Vorname</v>
          </cell>
          <cell r="E1" t="str">
            <v>Zusatz</v>
          </cell>
          <cell r="F1" t="str">
            <v>Geschl.</v>
          </cell>
          <cell r="G1" t="str">
            <v>Alertskl.</v>
          </cell>
          <cell r="H1" t="str">
            <v>Alter Trio</v>
          </cell>
          <cell r="I1" t="str">
            <v>Rangl.</v>
          </cell>
          <cell r="J1" t="str">
            <v>RL-Jahr</v>
          </cell>
          <cell r="K1" t="str">
            <v>Pins</v>
          </cell>
          <cell r="L1" t="str">
            <v>Spiele</v>
          </cell>
          <cell r="M1" t="str">
            <v>Schnitt</v>
          </cell>
          <cell r="N1" t="str">
            <v>Geb.-Datum</v>
          </cell>
          <cell r="O1" t="str">
            <v>Club</v>
          </cell>
          <cell r="P1" t="str">
            <v>Verein</v>
          </cell>
          <cell r="Q1" t="str">
            <v xml:space="preserve">Alter vor </v>
          </cell>
        </row>
        <row r="2">
          <cell r="A2">
            <v>218</v>
          </cell>
          <cell r="B2">
            <v>3950</v>
          </cell>
          <cell r="C2" t="str">
            <v>Stichling</v>
          </cell>
          <cell r="D2" t="str">
            <v>Christopher</v>
          </cell>
          <cell r="E2"/>
          <cell r="F2" t="str">
            <v>M</v>
          </cell>
          <cell r="G2" t="str">
            <v>Herren</v>
          </cell>
          <cell r="H2" t="str">
            <v>Herren</v>
          </cell>
          <cell r="I2" t="str">
            <v>B</v>
          </cell>
          <cell r="J2">
            <v>20</v>
          </cell>
          <cell r="K2">
            <v>3455</v>
          </cell>
          <cell r="L2">
            <v>18</v>
          </cell>
          <cell r="M2">
            <v>191.94000244140599</v>
          </cell>
          <cell r="N2" t="str">
            <v>04.08.1989</v>
          </cell>
          <cell r="O2" t="str">
            <v>Phönix Frankfurt</v>
          </cell>
          <cell r="P2" t="str">
            <v>BV 95 Phönix Frankfurt e.V.</v>
          </cell>
          <cell r="Q2">
            <v>30</v>
          </cell>
        </row>
        <row r="3">
          <cell r="A3">
            <v>302</v>
          </cell>
          <cell r="B3">
            <v>51852</v>
          </cell>
          <cell r="C3" t="str">
            <v>Hemmelmann</v>
          </cell>
          <cell r="D3" t="str">
            <v>Dirk</v>
          </cell>
          <cell r="E3"/>
          <cell r="F3" t="str">
            <v>M</v>
          </cell>
          <cell r="G3" t="str">
            <v>Herren</v>
          </cell>
          <cell r="H3" t="str">
            <v>Herren</v>
          </cell>
          <cell r="I3" t="str">
            <v>C</v>
          </cell>
          <cell r="J3">
            <v>20</v>
          </cell>
          <cell r="K3">
            <v>6350</v>
          </cell>
          <cell r="L3">
            <v>35</v>
          </cell>
          <cell r="M3">
            <v>181.42999267578099</v>
          </cell>
          <cell r="N3" t="str">
            <v>13.07.1978</v>
          </cell>
          <cell r="O3" t="str">
            <v>ABV Frankfurt</v>
          </cell>
          <cell r="P3" t="str">
            <v>ABV Frankfurt</v>
          </cell>
          <cell r="Q3">
            <v>42</v>
          </cell>
        </row>
        <row r="4">
          <cell r="A4">
            <v>371</v>
          </cell>
          <cell r="B4">
            <v>63491</v>
          </cell>
          <cell r="C4" t="str">
            <v>Meinhardt</v>
          </cell>
          <cell r="D4" t="str">
            <v>Olaf</v>
          </cell>
          <cell r="E4"/>
          <cell r="F4" t="str">
            <v>M</v>
          </cell>
          <cell r="G4" t="str">
            <v>V2</v>
          </cell>
          <cell r="H4" t="str">
            <v>A</v>
          </cell>
          <cell r="I4" t="str">
            <v>D</v>
          </cell>
          <cell r="J4">
            <v>20</v>
          </cell>
          <cell r="K4">
            <v>14213</v>
          </cell>
          <cell r="L4">
            <v>81</v>
          </cell>
          <cell r="M4">
            <v>175.47000122070301</v>
          </cell>
          <cell r="N4" t="str">
            <v>21.12.1965</v>
          </cell>
          <cell r="O4" t="str">
            <v>Citystrikers</v>
          </cell>
          <cell r="P4" t="str">
            <v>BC Citystrikers</v>
          </cell>
          <cell r="Q4">
            <v>54</v>
          </cell>
        </row>
        <row r="5">
          <cell r="A5">
            <v>685</v>
          </cell>
          <cell r="B5">
            <v>144515</v>
          </cell>
          <cell r="C5" t="str">
            <v>Faull</v>
          </cell>
          <cell r="D5" t="str">
            <v>Roland</v>
          </cell>
          <cell r="E5"/>
          <cell r="F5" t="str">
            <v>M</v>
          </cell>
          <cell r="G5" t="str">
            <v>A</v>
          </cell>
          <cell r="H5" t="str">
            <v>A</v>
          </cell>
          <cell r="I5" t="str">
            <v>E</v>
          </cell>
          <cell r="J5">
            <v>20</v>
          </cell>
          <cell r="K5">
            <v>4985</v>
          </cell>
          <cell r="L5">
            <v>31</v>
          </cell>
          <cell r="M5">
            <v>160.80999755859401</v>
          </cell>
          <cell r="N5" t="str">
            <v>18.08.1964</v>
          </cell>
          <cell r="O5" t="str">
            <v>Queer-Striker</v>
          </cell>
          <cell r="P5" t="str">
            <v>Frankfurter Volleyball Verein e.V.</v>
          </cell>
          <cell r="Q5">
            <v>55</v>
          </cell>
        </row>
        <row r="6">
          <cell r="A6">
            <v>966</v>
          </cell>
          <cell r="B6">
            <v>69480</v>
          </cell>
          <cell r="C6" t="str">
            <v>Kaiser</v>
          </cell>
          <cell r="D6" t="str">
            <v>Gerd</v>
          </cell>
          <cell r="E6"/>
          <cell r="F6" t="str">
            <v>M</v>
          </cell>
          <cell r="G6" t="str">
            <v>Herren</v>
          </cell>
          <cell r="H6" t="str">
            <v>Herren</v>
          </cell>
          <cell r="I6" t="str">
            <v>A</v>
          </cell>
          <cell r="J6">
            <v>20</v>
          </cell>
          <cell r="K6">
            <v>24078</v>
          </cell>
          <cell r="L6">
            <v>119</v>
          </cell>
          <cell r="M6">
            <v>202.33999633789099</v>
          </cell>
          <cell r="N6" t="str">
            <v>01.12.1982</v>
          </cell>
          <cell r="O6" t="str">
            <v>FTG-BC Frankfurt</v>
          </cell>
          <cell r="P6" t="str">
            <v>FTG 1847 Frankfurt</v>
          </cell>
          <cell r="Q6">
            <v>37</v>
          </cell>
        </row>
        <row r="7">
          <cell r="A7">
            <v>1447</v>
          </cell>
          <cell r="B7">
            <v>56701</v>
          </cell>
          <cell r="C7" t="str">
            <v>Gabel</v>
          </cell>
          <cell r="D7" t="str">
            <v>Janine-Manuela</v>
          </cell>
          <cell r="E7"/>
          <cell r="F7" t="str">
            <v>W</v>
          </cell>
          <cell r="G7" t="str">
            <v>Damen</v>
          </cell>
          <cell r="H7" t="str">
            <v>Damen</v>
          </cell>
          <cell r="I7" t="str">
            <v>A</v>
          </cell>
          <cell r="J7">
            <v>20</v>
          </cell>
          <cell r="K7">
            <v>9825</v>
          </cell>
          <cell r="L7">
            <v>49</v>
          </cell>
          <cell r="M7">
            <v>200.50999450683599</v>
          </cell>
          <cell r="N7" t="str">
            <v>01.01.1986</v>
          </cell>
          <cell r="O7" t="str">
            <v>FTG-BC Frankfurt</v>
          </cell>
          <cell r="P7" t="str">
            <v>FTG 1847 Frankfurt</v>
          </cell>
          <cell r="Q7">
            <v>34</v>
          </cell>
        </row>
        <row r="8">
          <cell r="A8">
            <v>3288</v>
          </cell>
          <cell r="B8">
            <v>130764</v>
          </cell>
          <cell r="C8" t="str">
            <v>Catibog</v>
          </cell>
          <cell r="D8" t="str">
            <v>Ernesto</v>
          </cell>
          <cell r="E8"/>
          <cell r="F8" t="str">
            <v>M</v>
          </cell>
          <cell r="G8" t="str">
            <v>Herren</v>
          </cell>
          <cell r="H8" t="str">
            <v>Herren</v>
          </cell>
          <cell r="I8" t="str">
            <v>A</v>
          </cell>
          <cell r="J8">
            <v>20</v>
          </cell>
          <cell r="K8">
            <v>21251</v>
          </cell>
          <cell r="L8">
            <v>106</v>
          </cell>
          <cell r="M8">
            <v>200.47999572753901</v>
          </cell>
          <cell r="N8" t="str">
            <v>12.02.1979</v>
          </cell>
          <cell r="O8" t="str">
            <v>BV 1987 Frankfurt</v>
          </cell>
          <cell r="P8" t="str">
            <v>BV 1987 Frankfurt</v>
          </cell>
          <cell r="Q8">
            <v>41</v>
          </cell>
        </row>
        <row r="9">
          <cell r="A9">
            <v>4377</v>
          </cell>
          <cell r="B9">
            <v>146182</v>
          </cell>
          <cell r="C9" t="str">
            <v>Schuster</v>
          </cell>
          <cell r="D9" t="str">
            <v>Norbert</v>
          </cell>
          <cell r="E9"/>
          <cell r="F9" t="str">
            <v>M</v>
          </cell>
          <cell r="G9" t="str">
            <v>A</v>
          </cell>
          <cell r="H9" t="str">
            <v>A</v>
          </cell>
          <cell r="I9">
            <v>0</v>
          </cell>
          <cell r="J9">
            <v>20</v>
          </cell>
          <cell r="K9">
            <v>0</v>
          </cell>
          <cell r="L9">
            <v>0</v>
          </cell>
          <cell r="M9">
            <v>0</v>
          </cell>
          <cell r="N9" t="str">
            <v>02.03.1970</v>
          </cell>
          <cell r="O9" t="str">
            <v>Bowlingsportclub Bensheim 08 e.V</v>
          </cell>
          <cell r="P9" t="str">
            <v>Bowlingsportclub Bensheim 08 e.V</v>
          </cell>
          <cell r="Q9">
            <v>50</v>
          </cell>
        </row>
        <row r="10">
          <cell r="A10">
            <v>6113</v>
          </cell>
          <cell r="B10">
            <v>39343</v>
          </cell>
          <cell r="C10" t="str">
            <v>Kehr</v>
          </cell>
          <cell r="D10" t="str">
            <v>Marco</v>
          </cell>
          <cell r="E10"/>
          <cell r="F10" t="str">
            <v>M</v>
          </cell>
          <cell r="G10" t="str">
            <v>Herren</v>
          </cell>
          <cell r="H10" t="str">
            <v>Herren</v>
          </cell>
          <cell r="I10" t="str">
            <v>A</v>
          </cell>
          <cell r="J10">
            <v>20</v>
          </cell>
          <cell r="K10">
            <v>16968</v>
          </cell>
          <cell r="L10">
            <v>84</v>
          </cell>
          <cell r="M10">
            <v>202</v>
          </cell>
          <cell r="N10" t="str">
            <v>11.12.1970</v>
          </cell>
          <cell r="O10" t="str">
            <v>BC Gießen</v>
          </cell>
          <cell r="P10" t="str">
            <v>1. BSV Gießen</v>
          </cell>
          <cell r="Q10">
            <v>49</v>
          </cell>
        </row>
        <row r="11">
          <cell r="A11">
            <v>8001</v>
          </cell>
          <cell r="B11">
            <v>39675</v>
          </cell>
          <cell r="C11" t="str">
            <v>Ackermann</v>
          </cell>
          <cell r="D11" t="str">
            <v>Brigitte</v>
          </cell>
          <cell r="E11"/>
          <cell r="F11" t="str">
            <v>W</v>
          </cell>
          <cell r="G11" t="str">
            <v>B</v>
          </cell>
          <cell r="H11" t="str">
            <v>B</v>
          </cell>
          <cell r="I11" t="str">
            <v>D</v>
          </cell>
          <cell r="J11">
            <v>20</v>
          </cell>
          <cell r="K11">
            <v>9047</v>
          </cell>
          <cell r="L11">
            <v>56</v>
          </cell>
          <cell r="M11">
            <v>161.55000305175801</v>
          </cell>
          <cell r="N11">
            <v>20822</v>
          </cell>
          <cell r="O11" t="str">
            <v>ABV Frankfurt</v>
          </cell>
          <cell r="P11" t="str">
            <v>ABV Frankfurt</v>
          </cell>
          <cell r="Q11">
            <v>63</v>
          </cell>
        </row>
        <row r="12">
          <cell r="A12">
            <v>8002</v>
          </cell>
          <cell r="B12">
            <v>51928</v>
          </cell>
          <cell r="C12" t="str">
            <v>Ackermann</v>
          </cell>
          <cell r="D12" t="str">
            <v>Jürgen</v>
          </cell>
          <cell r="E12"/>
          <cell r="F12" t="str">
            <v>M</v>
          </cell>
          <cell r="G12" t="str">
            <v>A</v>
          </cell>
          <cell r="H12" t="str">
            <v>A</v>
          </cell>
          <cell r="I12" t="str">
            <v>C</v>
          </cell>
          <cell r="J12">
            <v>20</v>
          </cell>
          <cell r="K12">
            <v>8321</v>
          </cell>
          <cell r="L12">
            <v>45</v>
          </cell>
          <cell r="M12">
            <v>184.91000366210901</v>
          </cell>
          <cell r="N12" t="str">
            <v>28.04.1967</v>
          </cell>
          <cell r="O12" t="str">
            <v>BSV Dieburg</v>
          </cell>
          <cell r="P12" t="str">
            <v>1. BSV Dieburg e.V. 1992</v>
          </cell>
          <cell r="Q12">
            <v>53</v>
          </cell>
        </row>
        <row r="13">
          <cell r="A13">
            <v>8008</v>
          </cell>
          <cell r="B13">
            <v>140088</v>
          </cell>
          <cell r="C13" t="str">
            <v>Aquirre</v>
          </cell>
          <cell r="D13" t="str">
            <v>Mark</v>
          </cell>
          <cell r="E13"/>
          <cell r="F13" t="str">
            <v>M</v>
          </cell>
          <cell r="G13" t="str">
            <v>A</v>
          </cell>
          <cell r="H13" t="str">
            <v>A</v>
          </cell>
          <cell r="I13" t="str">
            <v>C</v>
          </cell>
          <cell r="J13">
            <v>20</v>
          </cell>
          <cell r="K13">
            <v>4715</v>
          </cell>
          <cell r="L13">
            <v>26</v>
          </cell>
          <cell r="M13">
            <v>181.35000610351599</v>
          </cell>
          <cell r="N13" t="str">
            <v>14.12.1964</v>
          </cell>
          <cell r="O13" t="str">
            <v>Citystrikers</v>
          </cell>
          <cell r="P13" t="str">
            <v>BC Citystrikers</v>
          </cell>
          <cell r="Q13">
            <v>55</v>
          </cell>
        </row>
        <row r="14">
          <cell r="A14">
            <v>8013</v>
          </cell>
          <cell r="B14">
            <v>67165</v>
          </cell>
          <cell r="C14" t="str">
            <v>Albert</v>
          </cell>
          <cell r="D14" t="str">
            <v>Stefan</v>
          </cell>
          <cell r="E14"/>
          <cell r="F14" t="str">
            <v>M</v>
          </cell>
          <cell r="G14" t="str">
            <v>A</v>
          </cell>
          <cell r="H14" t="str">
            <v>A</v>
          </cell>
          <cell r="I14">
            <v>0</v>
          </cell>
          <cell r="J14">
            <v>20</v>
          </cell>
          <cell r="K14">
            <v>0</v>
          </cell>
          <cell r="L14">
            <v>0</v>
          </cell>
          <cell r="M14">
            <v>0</v>
          </cell>
          <cell r="N14">
            <v>23245</v>
          </cell>
          <cell r="O14" t="str">
            <v>Mainhattan Bowlers Frankfurt</v>
          </cell>
          <cell r="P14" t="str">
            <v>Mainhattan Bowlers Frankfurt</v>
          </cell>
          <cell r="Q14">
            <v>56</v>
          </cell>
        </row>
        <row r="15">
          <cell r="A15">
            <v>8018</v>
          </cell>
          <cell r="B15">
            <v>88780</v>
          </cell>
          <cell r="C15" t="str">
            <v>Ammer</v>
          </cell>
          <cell r="D15" t="str">
            <v>Frank</v>
          </cell>
          <cell r="E15"/>
          <cell r="F15" t="str">
            <v>M</v>
          </cell>
          <cell r="G15" t="str">
            <v>C</v>
          </cell>
          <cell r="H15" t="str">
            <v>C</v>
          </cell>
          <cell r="I15"/>
          <cell r="J15">
            <v>20</v>
          </cell>
          <cell r="K15">
            <v>2119</v>
          </cell>
          <cell r="L15">
            <v>13</v>
          </cell>
          <cell r="M15">
            <v>163</v>
          </cell>
          <cell r="N15">
            <v>16030</v>
          </cell>
          <cell r="O15" t="str">
            <v>FTG-BC Frankfurt</v>
          </cell>
          <cell r="P15" t="str">
            <v>FTG 1847 Frankfurt</v>
          </cell>
          <cell r="Q15">
            <v>76</v>
          </cell>
        </row>
        <row r="16">
          <cell r="A16">
            <v>8024</v>
          </cell>
          <cell r="B16">
            <v>67606</v>
          </cell>
          <cell r="C16" t="str">
            <v>Appel</v>
          </cell>
          <cell r="D16" t="str">
            <v>Rolf</v>
          </cell>
          <cell r="E16"/>
          <cell r="F16" t="str">
            <v>M</v>
          </cell>
          <cell r="G16" t="str">
            <v>B</v>
          </cell>
          <cell r="H16" t="str">
            <v>B</v>
          </cell>
          <cell r="I16" t="str">
            <v>B</v>
          </cell>
          <cell r="J16">
            <v>20</v>
          </cell>
          <cell r="K16">
            <v>23282</v>
          </cell>
          <cell r="L16">
            <v>117</v>
          </cell>
          <cell r="M16">
            <v>198.99000549316401</v>
          </cell>
          <cell r="N16">
            <v>21649</v>
          </cell>
          <cell r="O16" t="str">
            <v>BC Blau-Gelb Frankfurt</v>
          </cell>
          <cell r="P16" t="str">
            <v>BV Blau-Gelb Frankfurt e.V.</v>
          </cell>
          <cell r="Q16">
            <v>61</v>
          </cell>
        </row>
        <row r="17">
          <cell r="A17">
            <v>8026</v>
          </cell>
          <cell r="B17">
            <v>100813</v>
          </cell>
          <cell r="C17" t="str">
            <v>Armbrüster</v>
          </cell>
          <cell r="D17" t="str">
            <v>Alfred</v>
          </cell>
          <cell r="E17"/>
          <cell r="F17" t="str">
            <v>M</v>
          </cell>
          <cell r="G17" t="str">
            <v>B</v>
          </cell>
          <cell r="H17" t="str">
            <v>B</v>
          </cell>
          <cell r="I17" t="str">
            <v>C</v>
          </cell>
          <cell r="J17">
            <v>20</v>
          </cell>
          <cell r="K17">
            <v>9589</v>
          </cell>
          <cell r="L17">
            <v>53</v>
          </cell>
          <cell r="M17">
            <v>180.919998168945</v>
          </cell>
          <cell r="N17">
            <v>20134</v>
          </cell>
          <cell r="O17" t="str">
            <v>BC Rebstock Ffm</v>
          </cell>
          <cell r="P17" t="str">
            <v>BV Rebstock</v>
          </cell>
          <cell r="Q17">
            <v>65</v>
          </cell>
        </row>
        <row r="18">
          <cell r="A18">
            <v>8029</v>
          </cell>
          <cell r="B18">
            <v>670</v>
          </cell>
          <cell r="C18" t="str">
            <v>Aufschläger</v>
          </cell>
          <cell r="D18" t="str">
            <v>Jochen</v>
          </cell>
          <cell r="E18"/>
          <cell r="F18" t="str">
            <v>M</v>
          </cell>
          <cell r="G18" t="str">
            <v>Herren</v>
          </cell>
          <cell r="H18" t="str">
            <v>Herren</v>
          </cell>
          <cell r="I18" t="str">
            <v>B</v>
          </cell>
          <cell r="J18">
            <v>20</v>
          </cell>
          <cell r="K18">
            <v>14658</v>
          </cell>
          <cell r="L18">
            <v>75</v>
          </cell>
          <cell r="M18">
            <v>195.44000244140599</v>
          </cell>
          <cell r="N18">
            <v>26312</v>
          </cell>
          <cell r="O18" t="str">
            <v>ABV Frankfurt</v>
          </cell>
          <cell r="P18" t="str">
            <v>ABV Frankfurt</v>
          </cell>
          <cell r="Q18">
            <v>48</v>
          </cell>
        </row>
        <row r="19">
          <cell r="A19">
            <v>8030</v>
          </cell>
          <cell r="B19">
            <v>135929</v>
          </cell>
          <cell r="C19" t="str">
            <v>Aufschläger</v>
          </cell>
          <cell r="D19" t="str">
            <v>Ulrike</v>
          </cell>
          <cell r="E19"/>
          <cell r="F19" t="str">
            <v>W</v>
          </cell>
          <cell r="G19" t="str">
            <v>A</v>
          </cell>
          <cell r="H19" t="str">
            <v>A</v>
          </cell>
          <cell r="I19" t="str">
            <v>B</v>
          </cell>
          <cell r="J19">
            <v>20</v>
          </cell>
          <cell r="K19">
            <v>26629</v>
          </cell>
          <cell r="L19">
            <v>147</v>
          </cell>
          <cell r="M19">
            <v>181.14999389648401</v>
          </cell>
          <cell r="N19">
            <v>25059</v>
          </cell>
          <cell r="O19" t="str">
            <v>FSV Frankfurt</v>
          </cell>
          <cell r="P19" t="str">
            <v>FSV Frankfurt</v>
          </cell>
          <cell r="Q19">
            <v>51</v>
          </cell>
        </row>
        <row r="20">
          <cell r="A20">
            <v>8032</v>
          </cell>
          <cell r="B20">
            <v>67409</v>
          </cell>
          <cell r="C20" t="str">
            <v>Aust</v>
          </cell>
          <cell r="D20" t="str">
            <v>Karsten</v>
          </cell>
          <cell r="E20"/>
          <cell r="F20" t="str">
            <v>M</v>
          </cell>
          <cell r="G20" t="str">
            <v>Herren</v>
          </cell>
          <cell r="H20" t="str">
            <v>Herren</v>
          </cell>
          <cell r="I20" t="str">
            <v>A</v>
          </cell>
          <cell r="J20">
            <v>20</v>
          </cell>
          <cell r="K20">
            <v>27752</v>
          </cell>
          <cell r="L20">
            <v>132</v>
          </cell>
          <cell r="M20">
            <v>210.24000549316401</v>
          </cell>
          <cell r="N20">
            <v>28647</v>
          </cell>
          <cell r="O20" t="str">
            <v>Finale Kassel</v>
          </cell>
          <cell r="P20" t="str">
            <v>BSV Kassel</v>
          </cell>
          <cell r="Q20">
            <v>42</v>
          </cell>
        </row>
        <row r="21">
          <cell r="A21">
            <v>8035</v>
          </cell>
          <cell r="B21">
            <v>89408</v>
          </cell>
          <cell r="C21" t="str">
            <v>Auth</v>
          </cell>
          <cell r="D21" t="str">
            <v>Ralf</v>
          </cell>
          <cell r="E21"/>
          <cell r="F21" t="str">
            <v>M</v>
          </cell>
          <cell r="G21" t="str">
            <v>A</v>
          </cell>
          <cell r="H21" t="str">
            <v>A</v>
          </cell>
          <cell r="I21" t="str">
            <v>D</v>
          </cell>
          <cell r="J21">
            <v>20</v>
          </cell>
          <cell r="K21">
            <v>7459</v>
          </cell>
          <cell r="L21">
            <v>42</v>
          </cell>
          <cell r="M21">
            <v>177.60000610351599</v>
          </cell>
          <cell r="N21">
            <v>24945</v>
          </cell>
          <cell r="O21" t="str">
            <v>BC Blau-Gelb Frankfurt</v>
          </cell>
          <cell r="P21" t="str">
            <v>BV Blau-Gelb Frankfurt e.V.</v>
          </cell>
          <cell r="Q21">
            <v>52</v>
          </cell>
        </row>
        <row r="22">
          <cell r="A22">
            <v>8037</v>
          </cell>
          <cell r="B22">
            <v>39866</v>
          </cell>
          <cell r="C22" t="str">
            <v>Baier</v>
          </cell>
          <cell r="D22" t="str">
            <v>Michael</v>
          </cell>
          <cell r="E22"/>
          <cell r="F22" t="str">
            <v>M</v>
          </cell>
          <cell r="G22" t="str">
            <v>A</v>
          </cell>
          <cell r="H22" t="str">
            <v>A</v>
          </cell>
          <cell r="I22" t="str">
            <v>C</v>
          </cell>
          <cell r="J22">
            <v>20</v>
          </cell>
          <cell r="K22">
            <v>9651</v>
          </cell>
          <cell r="L22">
            <v>53</v>
          </cell>
          <cell r="M22">
            <v>182.08999633789099</v>
          </cell>
          <cell r="N22">
            <v>22803</v>
          </cell>
          <cell r="O22" t="str">
            <v>Mainhattan Bowlers Frankfurt</v>
          </cell>
          <cell r="P22" t="str">
            <v>Mainhattan Bowlers Frankfurt</v>
          </cell>
          <cell r="Q22">
            <v>58</v>
          </cell>
        </row>
        <row r="23">
          <cell r="A23">
            <v>8044</v>
          </cell>
          <cell r="B23">
            <v>88627</v>
          </cell>
          <cell r="C23" t="str">
            <v>Barth</v>
          </cell>
          <cell r="D23" t="str">
            <v>Dietmar</v>
          </cell>
          <cell r="E23"/>
          <cell r="F23" t="str">
            <v>M</v>
          </cell>
          <cell r="G23" t="str">
            <v>B</v>
          </cell>
          <cell r="H23" t="str">
            <v>B</v>
          </cell>
          <cell r="I23" t="str">
            <v>D</v>
          </cell>
          <cell r="J23">
            <v>20</v>
          </cell>
          <cell r="K23">
            <v>10575</v>
          </cell>
          <cell r="L23">
            <v>62</v>
          </cell>
          <cell r="M23">
            <v>170.55999755859401</v>
          </cell>
          <cell r="N23">
            <v>19521</v>
          </cell>
          <cell r="O23" t="str">
            <v>Mainhattan Bowlers Frankfurt</v>
          </cell>
          <cell r="P23" t="str">
            <v>Mainhattan Bowlers Frankfurt</v>
          </cell>
          <cell r="Q23">
            <v>67</v>
          </cell>
        </row>
        <row r="24">
          <cell r="A24">
            <v>8045</v>
          </cell>
          <cell r="B24">
            <v>530</v>
          </cell>
          <cell r="C24" t="str">
            <v>Barth</v>
          </cell>
          <cell r="D24" t="str">
            <v>Jeannine</v>
          </cell>
          <cell r="E24"/>
          <cell r="F24" t="str">
            <v>W</v>
          </cell>
          <cell r="G24" t="str">
            <v>Damen</v>
          </cell>
          <cell r="H24" t="str">
            <v>Damen</v>
          </cell>
          <cell r="I24" t="str">
            <v>A</v>
          </cell>
          <cell r="J24">
            <v>20</v>
          </cell>
          <cell r="K24">
            <v>20828</v>
          </cell>
          <cell r="L24">
            <v>107</v>
          </cell>
          <cell r="M24">
            <v>194.64999389648401</v>
          </cell>
          <cell r="N24">
            <v>34844</v>
          </cell>
          <cell r="O24" t="str">
            <v>BV 77 Frankfurt</v>
          </cell>
          <cell r="P24" t="str">
            <v>BV 77 Frankfurt</v>
          </cell>
          <cell r="Q24">
            <v>25</v>
          </cell>
        </row>
        <row r="25">
          <cell r="A25">
            <v>8046</v>
          </cell>
          <cell r="B25">
            <v>106332</v>
          </cell>
          <cell r="C25" t="str">
            <v>Barth</v>
          </cell>
          <cell r="D25" t="str">
            <v>Marcel</v>
          </cell>
          <cell r="E25"/>
          <cell r="F25" t="str">
            <v>M</v>
          </cell>
          <cell r="G25" t="str">
            <v>A</v>
          </cell>
          <cell r="H25" t="str">
            <v>A</v>
          </cell>
          <cell r="I25" t="str">
            <v>B</v>
          </cell>
          <cell r="J25">
            <v>20</v>
          </cell>
          <cell r="K25">
            <v>22186</v>
          </cell>
          <cell r="L25">
            <v>115</v>
          </cell>
          <cell r="M25">
            <v>192.919998168945</v>
          </cell>
          <cell r="N25">
            <v>24806</v>
          </cell>
          <cell r="O25" t="str">
            <v>BV 1987 Frankfurt</v>
          </cell>
          <cell r="P25" t="str">
            <v>BV 1987 Frankfurt</v>
          </cell>
          <cell r="Q25">
            <v>52</v>
          </cell>
        </row>
        <row r="26">
          <cell r="A26">
            <v>8051</v>
          </cell>
          <cell r="B26">
            <v>107012</v>
          </cell>
          <cell r="C26" t="str">
            <v>Bauer</v>
          </cell>
          <cell r="D26" t="str">
            <v>Jürgen</v>
          </cell>
          <cell r="E26"/>
          <cell r="F26" t="str">
            <v>M</v>
          </cell>
          <cell r="G26" t="str">
            <v>B</v>
          </cell>
          <cell r="H26" t="str">
            <v>B</v>
          </cell>
          <cell r="I26" t="str">
            <v>A</v>
          </cell>
          <cell r="J26">
            <v>20</v>
          </cell>
          <cell r="K26">
            <v>21465</v>
          </cell>
          <cell r="L26">
            <v>101</v>
          </cell>
          <cell r="M26">
            <v>212.52000427246099</v>
          </cell>
          <cell r="N26" t="str">
            <v>07.05.1960</v>
          </cell>
          <cell r="O26" t="str">
            <v>Condor Steinheim</v>
          </cell>
          <cell r="P26" t="str">
            <v>BV Hanau</v>
          </cell>
          <cell r="Q26">
            <v>60</v>
          </cell>
        </row>
        <row r="27">
          <cell r="A27">
            <v>8055</v>
          </cell>
          <cell r="B27">
            <v>39641</v>
          </cell>
          <cell r="C27" t="str">
            <v>Bayer</v>
          </cell>
          <cell r="D27" t="str">
            <v>Harry</v>
          </cell>
          <cell r="E27"/>
          <cell r="F27" t="str">
            <v>M</v>
          </cell>
          <cell r="G27" t="str">
            <v>B</v>
          </cell>
          <cell r="H27" t="str">
            <v>B</v>
          </cell>
          <cell r="I27" t="str">
            <v>D</v>
          </cell>
          <cell r="J27">
            <v>20</v>
          </cell>
          <cell r="K27">
            <v>5847</v>
          </cell>
          <cell r="L27">
            <v>34</v>
          </cell>
          <cell r="M27">
            <v>171.97000122070301</v>
          </cell>
          <cell r="N27">
            <v>20993</v>
          </cell>
          <cell r="O27" t="str">
            <v>BC 75 Fortuna</v>
          </cell>
          <cell r="P27" t="str">
            <v>BV Hanau</v>
          </cell>
          <cell r="Q27">
            <v>63</v>
          </cell>
        </row>
        <row r="28">
          <cell r="A28">
            <v>8056</v>
          </cell>
          <cell r="B28">
            <v>89118</v>
          </cell>
          <cell r="C28" t="str">
            <v>Bayer</v>
          </cell>
          <cell r="D28" t="str">
            <v>Julia</v>
          </cell>
          <cell r="E28"/>
          <cell r="F28" t="str">
            <v>W</v>
          </cell>
          <cell r="G28" t="str">
            <v>Damen</v>
          </cell>
          <cell r="H28" t="str">
            <v>Damen</v>
          </cell>
          <cell r="I28"/>
          <cell r="J28">
            <v>20</v>
          </cell>
          <cell r="K28">
            <v>1805</v>
          </cell>
          <cell r="L28">
            <v>15</v>
          </cell>
          <cell r="M28">
            <v>120.330001831055</v>
          </cell>
          <cell r="N28">
            <v>29345</v>
          </cell>
          <cell r="O28" t="str">
            <v>Condor Steinheim</v>
          </cell>
          <cell r="P28" t="str">
            <v>BV Hanau</v>
          </cell>
          <cell r="Q28">
            <v>40</v>
          </cell>
        </row>
        <row r="29">
          <cell r="A29">
            <v>8057</v>
          </cell>
          <cell r="B29">
            <v>27046</v>
          </cell>
          <cell r="C29" t="str">
            <v>Bayer</v>
          </cell>
          <cell r="D29" t="str">
            <v>Peter</v>
          </cell>
          <cell r="E29"/>
          <cell r="F29" t="str">
            <v>M</v>
          </cell>
          <cell r="G29" t="str">
            <v>B</v>
          </cell>
          <cell r="H29" t="str">
            <v>B</v>
          </cell>
          <cell r="I29" t="str">
            <v>C</v>
          </cell>
          <cell r="J29">
            <v>20</v>
          </cell>
          <cell r="K29">
            <v>9229</v>
          </cell>
          <cell r="L29">
            <v>49</v>
          </cell>
          <cell r="M29">
            <v>188.35000610351599</v>
          </cell>
          <cell r="N29">
            <v>22067</v>
          </cell>
          <cell r="O29" t="str">
            <v>BC 75 Fortuna</v>
          </cell>
          <cell r="P29" t="str">
            <v>BV Hanau</v>
          </cell>
          <cell r="Q29">
            <v>60</v>
          </cell>
        </row>
        <row r="30">
          <cell r="A30">
            <v>8058</v>
          </cell>
          <cell r="B30">
            <v>89119</v>
          </cell>
          <cell r="C30" t="str">
            <v>Bayer</v>
          </cell>
          <cell r="D30" t="str">
            <v>Thomas</v>
          </cell>
          <cell r="E30"/>
          <cell r="F30" t="str">
            <v>M</v>
          </cell>
          <cell r="G30" t="str">
            <v>A</v>
          </cell>
          <cell r="H30" t="str">
            <v>A</v>
          </cell>
          <cell r="I30" t="str">
            <v>D</v>
          </cell>
          <cell r="J30">
            <v>20</v>
          </cell>
          <cell r="K30">
            <v>5018</v>
          </cell>
          <cell r="L30">
            <v>30</v>
          </cell>
          <cell r="M30">
            <v>167.27000427246099</v>
          </cell>
          <cell r="N30">
            <v>24686</v>
          </cell>
          <cell r="O30" t="str">
            <v>Condor Steinheim</v>
          </cell>
          <cell r="P30" t="str">
            <v>BV Hanau</v>
          </cell>
          <cell r="Q30">
            <v>52</v>
          </cell>
        </row>
        <row r="31">
          <cell r="A31">
            <v>8064</v>
          </cell>
          <cell r="B31">
            <v>106604</v>
          </cell>
          <cell r="C31" t="str">
            <v>Beckel</v>
          </cell>
          <cell r="D31" t="str">
            <v>Martina</v>
          </cell>
          <cell r="E31"/>
          <cell r="F31" t="str">
            <v>W</v>
          </cell>
          <cell r="G31" t="str">
            <v>B</v>
          </cell>
          <cell r="H31" t="str">
            <v>B</v>
          </cell>
          <cell r="I31" t="str">
            <v>A</v>
          </cell>
          <cell r="J31">
            <v>20</v>
          </cell>
          <cell r="K31">
            <v>35894</v>
          </cell>
          <cell r="L31">
            <v>181</v>
          </cell>
          <cell r="M31">
            <v>198.30999755859401</v>
          </cell>
          <cell r="N31">
            <v>21603</v>
          </cell>
          <cell r="O31" t="str">
            <v>BV 77 Frankfurt</v>
          </cell>
          <cell r="P31" t="str">
            <v>BV 77 Frankfurt</v>
          </cell>
          <cell r="Q31">
            <v>61</v>
          </cell>
        </row>
        <row r="32">
          <cell r="A32">
            <v>8072</v>
          </cell>
          <cell r="B32">
            <v>88696</v>
          </cell>
          <cell r="C32" t="str">
            <v>Becker-Daschmann</v>
          </cell>
          <cell r="D32" t="str">
            <v>Dagmar</v>
          </cell>
          <cell r="E32"/>
          <cell r="F32" t="str">
            <v>W</v>
          </cell>
          <cell r="G32" t="str">
            <v>A</v>
          </cell>
          <cell r="H32" t="str">
            <v>A</v>
          </cell>
          <cell r="I32" t="str">
            <v>C</v>
          </cell>
          <cell r="J32">
            <v>20</v>
          </cell>
          <cell r="K32">
            <v>12148</v>
          </cell>
          <cell r="L32">
            <v>68</v>
          </cell>
          <cell r="M32">
            <v>178.64999389648401</v>
          </cell>
          <cell r="N32">
            <v>24320</v>
          </cell>
          <cell r="O32" t="str">
            <v>Cosmos Wiesbaden</v>
          </cell>
          <cell r="P32" t="str">
            <v>BC Cosmos Wiesbaden</v>
          </cell>
          <cell r="Q32">
            <v>54</v>
          </cell>
        </row>
        <row r="33">
          <cell r="A33">
            <v>8079</v>
          </cell>
          <cell r="B33">
            <v>144478</v>
          </cell>
          <cell r="C33" t="str">
            <v>Belgar</v>
          </cell>
          <cell r="D33" t="str">
            <v>Renato</v>
          </cell>
          <cell r="E33"/>
          <cell r="F33" t="str">
            <v>M</v>
          </cell>
          <cell r="G33" t="str">
            <v>B</v>
          </cell>
          <cell r="H33" t="str">
            <v>B</v>
          </cell>
          <cell r="I33" t="str">
            <v>D</v>
          </cell>
          <cell r="J33">
            <v>20</v>
          </cell>
          <cell r="K33">
            <v>6006</v>
          </cell>
          <cell r="L33">
            <v>36</v>
          </cell>
          <cell r="M33">
            <v>166.830001831055</v>
          </cell>
          <cell r="N33" t="str">
            <v>19.12.1954</v>
          </cell>
          <cell r="O33" t="str">
            <v>BV Pinoy Frankfurt</v>
          </cell>
          <cell r="P33" t="str">
            <v>BV Pinoy Frankfurt e.V.</v>
          </cell>
          <cell r="Q33">
            <v>65</v>
          </cell>
        </row>
        <row r="34">
          <cell r="A34">
            <v>8090</v>
          </cell>
          <cell r="B34">
            <v>529</v>
          </cell>
          <cell r="C34" t="str">
            <v>Bernhardt</v>
          </cell>
          <cell r="D34" t="str">
            <v>Klaus</v>
          </cell>
          <cell r="E34"/>
          <cell r="F34" t="str">
            <v>M</v>
          </cell>
          <cell r="G34" t="str">
            <v>A</v>
          </cell>
          <cell r="H34" t="str">
            <v>A</v>
          </cell>
          <cell r="I34" t="str">
            <v>C</v>
          </cell>
          <cell r="J34">
            <v>20</v>
          </cell>
          <cell r="K34">
            <v>13426</v>
          </cell>
          <cell r="L34">
            <v>72</v>
          </cell>
          <cell r="M34">
            <v>186.47000122070301</v>
          </cell>
          <cell r="N34">
            <v>25541</v>
          </cell>
          <cell r="O34" t="str">
            <v>BC 2000 Aschaffenburg</v>
          </cell>
          <cell r="P34" t="str">
            <v>1. BV Aschaffenburg e.V.</v>
          </cell>
          <cell r="Q34">
            <v>50</v>
          </cell>
        </row>
        <row r="35">
          <cell r="A35">
            <v>8093</v>
          </cell>
          <cell r="B35">
            <v>100533</v>
          </cell>
          <cell r="C35" t="str">
            <v>Bien</v>
          </cell>
          <cell r="D35" t="str">
            <v>Martin</v>
          </cell>
          <cell r="E35"/>
          <cell r="F35" t="str">
            <v>M</v>
          </cell>
          <cell r="G35" t="str">
            <v>B</v>
          </cell>
          <cell r="H35" t="str">
            <v>B</v>
          </cell>
          <cell r="I35" t="str">
            <v>E</v>
          </cell>
          <cell r="J35">
            <v>20</v>
          </cell>
          <cell r="K35">
            <v>4531</v>
          </cell>
          <cell r="L35">
            <v>28</v>
          </cell>
          <cell r="M35">
            <v>161.82000732421901</v>
          </cell>
          <cell r="N35">
            <v>19684</v>
          </cell>
          <cell r="O35" t="str">
            <v>BV Oranje Frankfurt</v>
          </cell>
          <cell r="P35" t="str">
            <v>BV Oranje Frankfurt</v>
          </cell>
          <cell r="Q35">
            <v>66</v>
          </cell>
        </row>
        <row r="36">
          <cell r="A36">
            <v>8095</v>
          </cell>
          <cell r="B36">
            <v>671</v>
          </cell>
          <cell r="C36" t="str">
            <v>Bienert</v>
          </cell>
          <cell r="D36" t="str">
            <v>Petra</v>
          </cell>
          <cell r="E36"/>
          <cell r="F36" t="str">
            <v>W</v>
          </cell>
          <cell r="G36" t="str">
            <v>B</v>
          </cell>
          <cell r="H36" t="str">
            <v>B</v>
          </cell>
          <cell r="I36" t="str">
            <v>E</v>
          </cell>
          <cell r="J36">
            <v>20</v>
          </cell>
          <cell r="K36">
            <v>10032</v>
          </cell>
          <cell r="L36">
            <v>65</v>
          </cell>
          <cell r="M36">
            <v>154.33999633789099</v>
          </cell>
          <cell r="N36">
            <v>21227</v>
          </cell>
          <cell r="O36" t="str">
            <v>BC Blau-Gelb Frankfurt</v>
          </cell>
          <cell r="P36" t="str">
            <v>BV Blau-Gelb Frankfurt e.V.</v>
          </cell>
          <cell r="Q36">
            <v>62</v>
          </cell>
        </row>
        <row r="37">
          <cell r="A37">
            <v>8097</v>
          </cell>
          <cell r="B37">
            <v>39534</v>
          </cell>
          <cell r="C37" t="str">
            <v>Biersack</v>
          </cell>
          <cell r="D37" t="str">
            <v>Karl</v>
          </cell>
          <cell r="E37"/>
          <cell r="F37" t="str">
            <v>M</v>
          </cell>
          <cell r="G37" t="str">
            <v>B</v>
          </cell>
          <cell r="H37" t="str">
            <v>B</v>
          </cell>
          <cell r="I37"/>
          <cell r="J37">
            <v>20</v>
          </cell>
          <cell r="K37">
            <v>2105</v>
          </cell>
          <cell r="L37">
            <v>12</v>
          </cell>
          <cell r="M37">
            <v>175.419998168945</v>
          </cell>
          <cell r="N37" t="str">
            <v>24.01.1960</v>
          </cell>
          <cell r="O37" t="str">
            <v>BC Rebstock Ffm</v>
          </cell>
          <cell r="P37" t="str">
            <v>BV Rebstock</v>
          </cell>
          <cell r="Q37">
            <v>60</v>
          </cell>
        </row>
        <row r="38">
          <cell r="A38">
            <v>8100</v>
          </cell>
          <cell r="B38">
            <v>39663</v>
          </cell>
          <cell r="C38" t="str">
            <v>Bigall</v>
          </cell>
          <cell r="D38" t="str">
            <v>Marcel</v>
          </cell>
          <cell r="E38"/>
          <cell r="F38" t="str">
            <v>M</v>
          </cell>
          <cell r="G38" t="str">
            <v>Herren</v>
          </cell>
          <cell r="H38" t="str">
            <v>Herren</v>
          </cell>
          <cell r="I38" t="str">
            <v>C</v>
          </cell>
          <cell r="J38">
            <v>20</v>
          </cell>
          <cell r="K38">
            <v>10494</v>
          </cell>
          <cell r="L38">
            <v>56</v>
          </cell>
          <cell r="M38">
            <v>187.38999938964801</v>
          </cell>
          <cell r="N38">
            <v>32098</v>
          </cell>
          <cell r="O38" t="str">
            <v>BSV Oberrad</v>
          </cell>
          <cell r="P38" t="str">
            <v>BSV 1990 Oberrad</v>
          </cell>
          <cell r="Q38">
            <v>32</v>
          </cell>
        </row>
        <row r="39">
          <cell r="A39">
            <v>8102</v>
          </cell>
          <cell r="B39">
            <v>39662</v>
          </cell>
          <cell r="C39" t="str">
            <v>Bigall</v>
          </cell>
          <cell r="D39" t="str">
            <v>Volker</v>
          </cell>
          <cell r="E39"/>
          <cell r="F39" t="str">
            <v>M</v>
          </cell>
          <cell r="G39" t="str">
            <v>A</v>
          </cell>
          <cell r="H39" t="str">
            <v>A</v>
          </cell>
          <cell r="I39" t="str">
            <v>C</v>
          </cell>
          <cell r="J39">
            <v>20</v>
          </cell>
          <cell r="K39">
            <v>8452</v>
          </cell>
          <cell r="L39">
            <v>45</v>
          </cell>
          <cell r="M39">
            <v>187.82000732421901</v>
          </cell>
          <cell r="N39">
            <v>24799</v>
          </cell>
          <cell r="O39" t="str">
            <v>BSV Oberrad</v>
          </cell>
          <cell r="P39" t="str">
            <v>BSV 1990 Oberrad</v>
          </cell>
          <cell r="Q39">
            <v>52</v>
          </cell>
        </row>
        <row r="40">
          <cell r="A40">
            <v>8103</v>
          </cell>
          <cell r="B40">
            <v>100749</v>
          </cell>
          <cell r="C40" t="str">
            <v>Bileci</v>
          </cell>
          <cell r="D40" t="str">
            <v>Nunzio</v>
          </cell>
          <cell r="E40"/>
          <cell r="F40" t="str">
            <v>M</v>
          </cell>
          <cell r="G40" t="str">
            <v>A</v>
          </cell>
          <cell r="H40" t="str">
            <v>A</v>
          </cell>
          <cell r="I40">
            <v>0</v>
          </cell>
          <cell r="J40">
            <v>20</v>
          </cell>
          <cell r="K40">
            <v>0</v>
          </cell>
          <cell r="L40">
            <v>0</v>
          </cell>
          <cell r="M40">
            <v>0</v>
          </cell>
          <cell r="N40">
            <v>22534</v>
          </cell>
          <cell r="O40" t="str">
            <v>BC Mühlheim</v>
          </cell>
          <cell r="P40" t="str">
            <v>BV Mühlheim</v>
          </cell>
          <cell r="Q40">
            <v>58</v>
          </cell>
        </row>
        <row r="41">
          <cell r="A41">
            <v>8110</v>
          </cell>
          <cell r="B41">
            <v>27438</v>
          </cell>
          <cell r="C41" t="str">
            <v>Schmidt</v>
          </cell>
          <cell r="D41" t="str">
            <v>Julia</v>
          </cell>
          <cell r="E41"/>
          <cell r="F41" t="str">
            <v>W</v>
          </cell>
          <cell r="G41" t="str">
            <v>Damen</v>
          </cell>
          <cell r="H41" t="str">
            <v>Damen</v>
          </cell>
          <cell r="I41"/>
          <cell r="J41">
            <v>20</v>
          </cell>
          <cell r="K41">
            <v>2440</v>
          </cell>
          <cell r="L41">
            <v>14</v>
          </cell>
          <cell r="M41">
            <v>174.28999328613301</v>
          </cell>
          <cell r="N41">
            <v>31173</v>
          </cell>
          <cell r="O41" t="str">
            <v>FSV Frankfurt</v>
          </cell>
          <cell r="P41" t="str">
            <v>FSV Frankfurt</v>
          </cell>
          <cell r="Q41">
            <v>35</v>
          </cell>
        </row>
        <row r="42">
          <cell r="A42">
            <v>8111</v>
          </cell>
          <cell r="B42">
            <v>27575</v>
          </cell>
          <cell r="C42" t="str">
            <v>Blickhan</v>
          </cell>
          <cell r="D42" t="str">
            <v>Richard</v>
          </cell>
          <cell r="E42"/>
          <cell r="F42" t="str">
            <v>M</v>
          </cell>
          <cell r="G42" t="str">
            <v>B</v>
          </cell>
          <cell r="H42" t="str">
            <v>B</v>
          </cell>
          <cell r="I42" t="str">
            <v>C</v>
          </cell>
          <cell r="J42">
            <v>20</v>
          </cell>
          <cell r="K42">
            <v>8666</v>
          </cell>
          <cell r="L42">
            <v>48</v>
          </cell>
          <cell r="M42">
            <v>180.53999328613301</v>
          </cell>
          <cell r="N42">
            <v>20786</v>
          </cell>
          <cell r="O42" t="str">
            <v>BV Frankfurt Süd</v>
          </cell>
          <cell r="P42" t="str">
            <v>BV Frankfurt Süd</v>
          </cell>
          <cell r="Q42">
            <v>63</v>
          </cell>
        </row>
        <row r="43">
          <cell r="A43">
            <v>8124</v>
          </cell>
          <cell r="B43">
            <v>27276</v>
          </cell>
          <cell r="C43" t="str">
            <v>Böhne</v>
          </cell>
          <cell r="D43" t="str">
            <v>Thomas</v>
          </cell>
          <cell r="E43"/>
          <cell r="F43" t="str">
            <v>M</v>
          </cell>
          <cell r="G43" t="str">
            <v>A</v>
          </cell>
          <cell r="H43" t="str">
            <v>A</v>
          </cell>
          <cell r="I43" t="str">
            <v>D</v>
          </cell>
          <cell r="J43">
            <v>20</v>
          </cell>
          <cell r="K43">
            <v>7079</v>
          </cell>
          <cell r="L43">
            <v>40</v>
          </cell>
          <cell r="M43">
            <v>176.97999572753901</v>
          </cell>
          <cell r="N43">
            <v>25218</v>
          </cell>
          <cell r="O43" t="str">
            <v>BC Rebstock Ffm</v>
          </cell>
          <cell r="P43" t="str">
            <v>BV Rebstock</v>
          </cell>
          <cell r="Q43">
            <v>51</v>
          </cell>
        </row>
        <row r="44">
          <cell r="A44">
            <v>8125</v>
          </cell>
          <cell r="B44">
            <v>106355</v>
          </cell>
          <cell r="C44" t="str">
            <v>Bohrmann</v>
          </cell>
          <cell r="D44" t="str">
            <v>Berthold</v>
          </cell>
          <cell r="E44"/>
          <cell r="F44" t="str">
            <v>M</v>
          </cell>
          <cell r="G44" t="str">
            <v>B</v>
          </cell>
          <cell r="H44" t="str">
            <v>B</v>
          </cell>
          <cell r="I44" t="str">
            <v>D</v>
          </cell>
          <cell r="J44">
            <v>20</v>
          </cell>
          <cell r="K44">
            <v>7343</v>
          </cell>
          <cell r="L44">
            <v>42</v>
          </cell>
          <cell r="M44">
            <v>174.830001831055</v>
          </cell>
          <cell r="N44">
            <v>21400</v>
          </cell>
          <cell r="O44" t="str">
            <v>BC Wiesbaden</v>
          </cell>
          <cell r="P44" t="str">
            <v>BC Wiesbaden e.V.</v>
          </cell>
          <cell r="Q44">
            <v>61</v>
          </cell>
        </row>
        <row r="45">
          <cell r="A45">
            <v>8126</v>
          </cell>
          <cell r="B45">
            <v>106356</v>
          </cell>
          <cell r="C45" t="str">
            <v>Bohrmann</v>
          </cell>
          <cell r="D45" t="str">
            <v>Tim</v>
          </cell>
          <cell r="E45"/>
          <cell r="F45" t="str">
            <v>M</v>
          </cell>
          <cell r="G45" t="str">
            <v>Herren</v>
          </cell>
          <cell r="H45" t="str">
            <v>Herren</v>
          </cell>
          <cell r="I45" t="str">
            <v>B</v>
          </cell>
          <cell r="J45">
            <v>20</v>
          </cell>
          <cell r="K45">
            <v>6959</v>
          </cell>
          <cell r="L45">
            <v>36</v>
          </cell>
          <cell r="M45">
            <v>193.30999755859401</v>
          </cell>
          <cell r="N45" t="str">
            <v>25.11.1985</v>
          </cell>
          <cell r="O45" t="str">
            <v>BC Wiesbaden</v>
          </cell>
          <cell r="P45" t="str">
            <v>BC Wiesbaden e.V.</v>
          </cell>
          <cell r="Q45">
            <v>34</v>
          </cell>
        </row>
        <row r="46">
          <cell r="A46">
            <v>8138</v>
          </cell>
          <cell r="B46">
            <v>40042</v>
          </cell>
          <cell r="C46" t="str">
            <v>Brandes</v>
          </cell>
          <cell r="D46" t="str">
            <v>Gabriele</v>
          </cell>
          <cell r="E46"/>
          <cell r="F46" t="str">
            <v>W</v>
          </cell>
          <cell r="G46" t="str">
            <v>A</v>
          </cell>
          <cell r="H46" t="str">
            <v>A</v>
          </cell>
          <cell r="I46" t="str">
            <v>C</v>
          </cell>
          <cell r="J46">
            <v>20</v>
          </cell>
          <cell r="K46">
            <v>29807</v>
          </cell>
          <cell r="L46">
            <v>167</v>
          </cell>
          <cell r="M46">
            <v>178.49000549316401</v>
          </cell>
          <cell r="N46">
            <v>23845</v>
          </cell>
          <cell r="O46" t="str">
            <v>1. BV Kelsterbach</v>
          </cell>
          <cell r="P46" t="str">
            <v>1. BV Kelsterbach e.V.</v>
          </cell>
          <cell r="Q46">
            <v>55</v>
          </cell>
        </row>
        <row r="47">
          <cell r="A47">
            <v>8140</v>
          </cell>
          <cell r="B47">
            <v>67519</v>
          </cell>
          <cell r="C47" t="str">
            <v>Braun</v>
          </cell>
          <cell r="D47" t="str">
            <v>Hartmut</v>
          </cell>
          <cell r="E47"/>
          <cell r="F47" t="str">
            <v>M</v>
          </cell>
          <cell r="G47" t="str">
            <v>B</v>
          </cell>
          <cell r="H47" t="str">
            <v>B</v>
          </cell>
          <cell r="I47" t="str">
            <v>D</v>
          </cell>
          <cell r="J47">
            <v>20</v>
          </cell>
          <cell r="K47">
            <v>6020</v>
          </cell>
          <cell r="L47">
            <v>35</v>
          </cell>
          <cell r="M47">
            <v>172</v>
          </cell>
          <cell r="N47">
            <v>21360</v>
          </cell>
          <cell r="O47" t="str">
            <v>BC Gießen</v>
          </cell>
          <cell r="P47" t="str">
            <v>1. BSV Gießen</v>
          </cell>
          <cell r="Q47">
            <v>62</v>
          </cell>
        </row>
        <row r="48">
          <cell r="A48">
            <v>8147</v>
          </cell>
          <cell r="B48">
            <v>135896</v>
          </cell>
          <cell r="C48" t="str">
            <v>Bretthauer</v>
          </cell>
          <cell r="D48" t="str">
            <v>Ralf</v>
          </cell>
          <cell r="E48"/>
          <cell r="F48" t="str">
            <v>M</v>
          </cell>
          <cell r="G48" t="str">
            <v>A</v>
          </cell>
          <cell r="H48" t="str">
            <v>A</v>
          </cell>
          <cell r="I48" t="str">
            <v>C</v>
          </cell>
          <cell r="J48">
            <v>20</v>
          </cell>
          <cell r="K48">
            <v>12643</v>
          </cell>
          <cell r="L48">
            <v>67</v>
          </cell>
          <cell r="M48">
            <v>188.69999694824199</v>
          </cell>
          <cell r="N48">
            <v>22375</v>
          </cell>
          <cell r="O48" t="str">
            <v>Condor Steinheim</v>
          </cell>
          <cell r="P48" t="str">
            <v>BV Hanau</v>
          </cell>
          <cell r="Q48">
            <v>59</v>
          </cell>
        </row>
        <row r="49">
          <cell r="A49">
            <v>8153</v>
          </cell>
          <cell r="B49">
            <v>27842</v>
          </cell>
          <cell r="C49" t="str">
            <v>Brookes-Kiefer</v>
          </cell>
          <cell r="D49" t="str">
            <v>Elaine</v>
          </cell>
          <cell r="E49"/>
          <cell r="F49" t="str">
            <v>W</v>
          </cell>
          <cell r="G49" t="str">
            <v>B</v>
          </cell>
          <cell r="H49" t="str">
            <v>B</v>
          </cell>
          <cell r="I49" t="str">
            <v>D</v>
          </cell>
          <cell r="J49">
            <v>20</v>
          </cell>
          <cell r="K49">
            <v>17916</v>
          </cell>
          <cell r="L49">
            <v>106</v>
          </cell>
          <cell r="M49">
            <v>169.02000427246099</v>
          </cell>
          <cell r="N49">
            <v>21034</v>
          </cell>
          <cell r="O49" t="str">
            <v>BC Eberstadt</v>
          </cell>
          <cell r="P49" t="str">
            <v>1. BSV Eberstadt</v>
          </cell>
          <cell r="Q49">
            <v>62</v>
          </cell>
        </row>
        <row r="50">
          <cell r="A50">
            <v>8156</v>
          </cell>
          <cell r="B50">
            <v>100737</v>
          </cell>
          <cell r="C50" t="str">
            <v>Brückner</v>
          </cell>
          <cell r="D50" t="str">
            <v>Achim</v>
          </cell>
          <cell r="E50"/>
          <cell r="F50" t="str">
            <v>M</v>
          </cell>
          <cell r="G50" t="str">
            <v>A</v>
          </cell>
          <cell r="H50" t="str">
            <v>A</v>
          </cell>
          <cell r="I50" t="str">
            <v>D</v>
          </cell>
          <cell r="J50">
            <v>20</v>
          </cell>
          <cell r="K50">
            <v>4797</v>
          </cell>
          <cell r="L50">
            <v>28</v>
          </cell>
          <cell r="M50">
            <v>171.32000732421901</v>
          </cell>
          <cell r="N50">
            <v>22295</v>
          </cell>
          <cell r="O50" t="str">
            <v>BC 75 Fortuna</v>
          </cell>
          <cell r="P50" t="str">
            <v>BV Hanau</v>
          </cell>
          <cell r="Q50">
            <v>59</v>
          </cell>
        </row>
        <row r="51">
          <cell r="A51">
            <v>8166</v>
          </cell>
          <cell r="B51">
            <v>89122</v>
          </cell>
          <cell r="C51" t="str">
            <v>Buhl</v>
          </cell>
          <cell r="D51" t="str">
            <v>Georg</v>
          </cell>
          <cell r="E51"/>
          <cell r="F51" t="str">
            <v>M</v>
          </cell>
          <cell r="G51" t="str">
            <v>C</v>
          </cell>
          <cell r="H51" t="str">
            <v>C</v>
          </cell>
          <cell r="I51" t="str">
            <v>D</v>
          </cell>
          <cell r="J51">
            <v>20</v>
          </cell>
          <cell r="K51">
            <v>6852</v>
          </cell>
          <cell r="L51">
            <v>40</v>
          </cell>
          <cell r="M51">
            <v>171.30000305175801</v>
          </cell>
          <cell r="N51">
            <v>18240</v>
          </cell>
          <cell r="O51" t="str">
            <v>Condor Steinheim</v>
          </cell>
          <cell r="P51" t="str">
            <v>BV Hanau</v>
          </cell>
          <cell r="Q51">
            <v>70</v>
          </cell>
        </row>
        <row r="52">
          <cell r="A52">
            <v>8167</v>
          </cell>
          <cell r="B52">
            <v>89121</v>
          </cell>
          <cell r="C52" t="str">
            <v>Buhl</v>
          </cell>
          <cell r="D52" t="str">
            <v>Martin</v>
          </cell>
          <cell r="E52"/>
          <cell r="F52" t="str">
            <v>M</v>
          </cell>
          <cell r="G52" t="str">
            <v>Herren</v>
          </cell>
          <cell r="H52" t="str">
            <v>Herren</v>
          </cell>
          <cell r="I52" t="str">
            <v>B</v>
          </cell>
          <cell r="J52">
            <v>20</v>
          </cell>
          <cell r="K52">
            <v>8002</v>
          </cell>
          <cell r="L52">
            <v>41</v>
          </cell>
          <cell r="M52">
            <v>195.169998168945</v>
          </cell>
          <cell r="N52">
            <v>29676</v>
          </cell>
          <cell r="O52" t="str">
            <v>Condor Steinheim</v>
          </cell>
          <cell r="P52" t="str">
            <v>BV Hanau</v>
          </cell>
          <cell r="Q52">
            <v>39</v>
          </cell>
        </row>
        <row r="53">
          <cell r="A53">
            <v>8168</v>
          </cell>
          <cell r="B53">
            <v>100814</v>
          </cell>
          <cell r="C53" t="str">
            <v>Burger</v>
          </cell>
          <cell r="D53" t="str">
            <v>Kurt</v>
          </cell>
          <cell r="E53"/>
          <cell r="F53" t="str">
            <v>M</v>
          </cell>
          <cell r="G53" t="str">
            <v>A</v>
          </cell>
          <cell r="H53" t="str">
            <v>A</v>
          </cell>
          <cell r="I53"/>
          <cell r="J53">
            <v>20</v>
          </cell>
          <cell r="K53">
            <v>1964</v>
          </cell>
          <cell r="L53">
            <v>11</v>
          </cell>
          <cell r="M53">
            <v>178.55000305175801</v>
          </cell>
          <cell r="N53">
            <v>22698</v>
          </cell>
          <cell r="O53" t="str">
            <v>BC Rebstock Ffm</v>
          </cell>
          <cell r="P53" t="str">
            <v>BV Rebstock</v>
          </cell>
          <cell r="Q53">
            <v>58</v>
          </cell>
        </row>
        <row r="54">
          <cell r="A54">
            <v>8173</v>
          </cell>
          <cell r="B54">
            <v>67019</v>
          </cell>
          <cell r="C54" t="str">
            <v>Buskowiak</v>
          </cell>
          <cell r="D54" t="str">
            <v>Thomas</v>
          </cell>
          <cell r="E54"/>
          <cell r="F54" t="str">
            <v>M</v>
          </cell>
          <cell r="G54" t="str">
            <v>B</v>
          </cell>
          <cell r="H54" t="str">
            <v>B</v>
          </cell>
          <cell r="I54" t="str">
            <v>D</v>
          </cell>
          <cell r="J54">
            <v>20</v>
          </cell>
          <cell r="K54">
            <v>32408</v>
          </cell>
          <cell r="L54">
            <v>181</v>
          </cell>
          <cell r="M54">
            <v>179.05000305175801</v>
          </cell>
          <cell r="N54">
            <v>20341</v>
          </cell>
          <cell r="O54" t="str">
            <v>SW Friedberg</v>
          </cell>
          <cell r="P54" t="str">
            <v>Schwarz Weiss Friedberg</v>
          </cell>
          <cell r="Q54">
            <v>64</v>
          </cell>
        </row>
        <row r="55">
          <cell r="A55">
            <v>8175</v>
          </cell>
          <cell r="B55">
            <v>106652</v>
          </cell>
          <cell r="C55" t="str">
            <v>Büttner</v>
          </cell>
          <cell r="D55" t="str">
            <v>Stefan</v>
          </cell>
          <cell r="E55"/>
          <cell r="F55" t="str">
            <v>M</v>
          </cell>
          <cell r="G55" t="str">
            <v>A</v>
          </cell>
          <cell r="H55" t="str">
            <v>A</v>
          </cell>
          <cell r="I55"/>
          <cell r="J55">
            <v>20</v>
          </cell>
          <cell r="K55">
            <v>407</v>
          </cell>
          <cell r="L55">
            <v>3</v>
          </cell>
          <cell r="M55">
            <v>135.669998168945</v>
          </cell>
          <cell r="N55">
            <v>22334</v>
          </cell>
          <cell r="O55" t="str">
            <v>BC Nord West Ffm</v>
          </cell>
          <cell r="P55" t="str">
            <v>BSV Nord West Frankfurt</v>
          </cell>
          <cell r="Q55">
            <v>59</v>
          </cell>
        </row>
        <row r="56">
          <cell r="A56">
            <v>8176</v>
          </cell>
          <cell r="B56">
            <v>106539</v>
          </cell>
          <cell r="C56" t="str">
            <v>Cabrera Tudela</v>
          </cell>
          <cell r="D56" t="str">
            <v>Antonio</v>
          </cell>
          <cell r="E56"/>
          <cell r="F56" t="str">
            <v>M</v>
          </cell>
          <cell r="G56" t="str">
            <v>C</v>
          </cell>
          <cell r="H56" t="str">
            <v>C</v>
          </cell>
          <cell r="I56" t="str">
            <v>D</v>
          </cell>
          <cell r="J56">
            <v>20</v>
          </cell>
          <cell r="K56">
            <v>8185</v>
          </cell>
          <cell r="L56">
            <v>49</v>
          </cell>
          <cell r="M56">
            <v>167.03999328613301</v>
          </cell>
          <cell r="N56">
            <v>17829</v>
          </cell>
          <cell r="O56" t="str">
            <v>BC 83 Kelsterbach</v>
          </cell>
          <cell r="P56" t="str">
            <v>KBV Kelsterbach</v>
          </cell>
          <cell r="Q56">
            <v>71</v>
          </cell>
        </row>
        <row r="57">
          <cell r="A57">
            <v>8179</v>
          </cell>
          <cell r="B57">
            <v>100471</v>
          </cell>
          <cell r="C57" t="str">
            <v>Caldwell</v>
          </cell>
          <cell r="D57" t="str">
            <v>Thomas</v>
          </cell>
          <cell r="E57"/>
          <cell r="F57" t="str">
            <v>M</v>
          </cell>
          <cell r="G57" t="str">
            <v>A</v>
          </cell>
          <cell r="H57" t="str">
            <v>A</v>
          </cell>
          <cell r="I57" t="str">
            <v>D</v>
          </cell>
          <cell r="J57">
            <v>20</v>
          </cell>
          <cell r="K57">
            <v>27429</v>
          </cell>
          <cell r="L57">
            <v>154</v>
          </cell>
          <cell r="M57">
            <v>178.11000061035199</v>
          </cell>
          <cell r="N57">
            <v>22971</v>
          </cell>
          <cell r="O57" t="str">
            <v>1. BV Kelsterbach</v>
          </cell>
          <cell r="P57" t="str">
            <v>1. BV Kelsterbach e.V.</v>
          </cell>
          <cell r="Q57">
            <v>57</v>
          </cell>
        </row>
        <row r="58">
          <cell r="A58">
            <v>8181</v>
          </cell>
          <cell r="B58">
            <v>27115</v>
          </cell>
          <cell r="C58" t="str">
            <v>Callsen</v>
          </cell>
          <cell r="D58" t="str">
            <v>Thomas</v>
          </cell>
          <cell r="E58"/>
          <cell r="F58" t="str">
            <v>M</v>
          </cell>
          <cell r="G58" t="str">
            <v>A</v>
          </cell>
          <cell r="H58" t="str">
            <v>A</v>
          </cell>
          <cell r="I58" t="str">
            <v>C</v>
          </cell>
          <cell r="J58">
            <v>20</v>
          </cell>
          <cell r="K58">
            <v>11609</v>
          </cell>
          <cell r="L58">
            <v>64</v>
          </cell>
          <cell r="M58">
            <v>181.38999938964801</v>
          </cell>
          <cell r="N58" t="str">
            <v>28.04.1968</v>
          </cell>
          <cell r="O58" t="str">
            <v>Citystrikers</v>
          </cell>
          <cell r="P58" t="str">
            <v>BC Citystrikers</v>
          </cell>
          <cell r="Q58">
            <v>52</v>
          </cell>
        </row>
        <row r="59">
          <cell r="A59">
            <v>8183</v>
          </cell>
          <cell r="B59">
            <v>107078</v>
          </cell>
          <cell r="C59" t="str">
            <v>Canady</v>
          </cell>
          <cell r="D59" t="str">
            <v>David</v>
          </cell>
          <cell r="E59"/>
          <cell r="F59" t="str">
            <v>M</v>
          </cell>
          <cell r="G59" t="str">
            <v>Herren</v>
          </cell>
          <cell r="H59" t="str">
            <v>Herren</v>
          </cell>
          <cell r="I59" t="str">
            <v>A</v>
          </cell>
          <cell r="J59">
            <v>20</v>
          </cell>
          <cell r="K59">
            <v>7450</v>
          </cell>
          <cell r="L59">
            <v>37</v>
          </cell>
          <cell r="M59">
            <v>201.35000610351599</v>
          </cell>
          <cell r="N59">
            <v>30601</v>
          </cell>
          <cell r="O59" t="str">
            <v>Finale Kassel</v>
          </cell>
          <cell r="P59" t="str">
            <v>BSV Kassel</v>
          </cell>
          <cell r="Q59">
            <v>36</v>
          </cell>
        </row>
        <row r="60">
          <cell r="A60">
            <v>8188</v>
          </cell>
          <cell r="B60">
            <v>12754</v>
          </cell>
          <cell r="C60" t="str">
            <v>Castro</v>
          </cell>
          <cell r="D60" t="str">
            <v>Ferdinand</v>
          </cell>
          <cell r="E60"/>
          <cell r="F60" t="str">
            <v>M</v>
          </cell>
          <cell r="G60" t="str">
            <v>Herren</v>
          </cell>
          <cell r="H60" t="str">
            <v>Herren</v>
          </cell>
          <cell r="I60" t="str">
            <v>A</v>
          </cell>
          <cell r="J60">
            <v>20</v>
          </cell>
          <cell r="K60">
            <v>22553</v>
          </cell>
          <cell r="L60">
            <v>109</v>
          </cell>
          <cell r="M60">
            <v>206.91000366210901</v>
          </cell>
          <cell r="N60">
            <v>30276</v>
          </cell>
          <cell r="O60" t="str">
            <v>BV Pinoy Frankfurt</v>
          </cell>
          <cell r="P60" t="str">
            <v>BV Pinoy Frankfurt e.V.</v>
          </cell>
          <cell r="Q60">
            <v>37</v>
          </cell>
        </row>
        <row r="61">
          <cell r="A61">
            <v>8190</v>
          </cell>
          <cell r="B61">
            <v>549</v>
          </cell>
          <cell r="C61" t="str">
            <v>Chalkidis</v>
          </cell>
          <cell r="D61" t="str">
            <v>Anastasios</v>
          </cell>
          <cell r="E61"/>
          <cell r="F61" t="str">
            <v>M</v>
          </cell>
          <cell r="G61" t="str">
            <v>A</v>
          </cell>
          <cell r="H61" t="str">
            <v>A</v>
          </cell>
          <cell r="I61" t="str">
            <v>B</v>
          </cell>
          <cell r="J61">
            <v>20</v>
          </cell>
          <cell r="K61">
            <v>29800</v>
          </cell>
          <cell r="L61">
            <v>151</v>
          </cell>
          <cell r="M61">
            <v>197.35000610351599</v>
          </cell>
          <cell r="N61">
            <v>23638</v>
          </cell>
          <cell r="O61" t="str">
            <v>BC 83 Kelsterbach</v>
          </cell>
          <cell r="P61" t="str">
            <v>KBV Kelsterbach</v>
          </cell>
          <cell r="Q61">
            <v>55</v>
          </cell>
        </row>
        <row r="62">
          <cell r="A62">
            <v>8196</v>
          </cell>
          <cell r="B62">
            <v>51890</v>
          </cell>
          <cell r="C62" t="str">
            <v>Collmann</v>
          </cell>
          <cell r="D62" t="str">
            <v>Dieter</v>
          </cell>
          <cell r="E62"/>
          <cell r="F62" t="str">
            <v>M</v>
          </cell>
          <cell r="G62" t="str">
            <v>B</v>
          </cell>
          <cell r="H62" t="str">
            <v>B</v>
          </cell>
          <cell r="I62" t="str">
            <v>C</v>
          </cell>
          <cell r="J62">
            <v>20</v>
          </cell>
          <cell r="K62">
            <v>9386</v>
          </cell>
          <cell r="L62">
            <v>50</v>
          </cell>
          <cell r="M62">
            <v>187.72000122070301</v>
          </cell>
          <cell r="N62" t="str">
            <v>18.07.1953</v>
          </cell>
          <cell r="O62" t="str">
            <v>Finale Kassel</v>
          </cell>
          <cell r="P62" t="str">
            <v>BSV Kassel</v>
          </cell>
          <cell r="Q62">
            <v>67</v>
          </cell>
        </row>
        <row r="63">
          <cell r="A63">
            <v>8204</v>
          </cell>
          <cell r="B63">
            <v>27602</v>
          </cell>
          <cell r="C63" t="str">
            <v>Curti</v>
          </cell>
          <cell r="D63" t="str">
            <v>Michael</v>
          </cell>
          <cell r="E63"/>
          <cell r="F63" t="str">
            <v>M</v>
          </cell>
          <cell r="G63" t="str">
            <v>Herren</v>
          </cell>
          <cell r="H63" t="str">
            <v>Herren</v>
          </cell>
          <cell r="I63" t="str">
            <v>A</v>
          </cell>
          <cell r="J63">
            <v>20</v>
          </cell>
          <cell r="K63">
            <v>17145</v>
          </cell>
          <cell r="L63">
            <v>82</v>
          </cell>
          <cell r="M63">
            <v>209.08999633789099</v>
          </cell>
          <cell r="N63">
            <v>29233</v>
          </cell>
          <cell r="O63" t="str">
            <v>ABV Frankfurt</v>
          </cell>
          <cell r="P63" t="str">
            <v>ABV Frankfurt</v>
          </cell>
          <cell r="Q63">
            <v>40</v>
          </cell>
        </row>
        <row r="64">
          <cell r="A64">
            <v>8205</v>
          </cell>
          <cell r="B64">
            <v>106272</v>
          </cell>
          <cell r="C64" t="str">
            <v>Custodio-Simon</v>
          </cell>
          <cell r="D64" t="str">
            <v>Elena</v>
          </cell>
          <cell r="E64"/>
          <cell r="F64" t="str">
            <v>W</v>
          </cell>
          <cell r="G64" t="str">
            <v>C</v>
          </cell>
          <cell r="H64" t="str">
            <v>C</v>
          </cell>
          <cell r="I64" t="str">
            <v>D</v>
          </cell>
          <cell r="J64">
            <v>20</v>
          </cell>
          <cell r="K64">
            <v>13920</v>
          </cell>
          <cell r="L64">
            <v>86</v>
          </cell>
          <cell r="M64">
            <v>161.86000061035199</v>
          </cell>
          <cell r="N64">
            <v>17532</v>
          </cell>
          <cell r="O64" t="str">
            <v>ABV Frankfurt</v>
          </cell>
          <cell r="P64" t="str">
            <v>ABV Frankfurt</v>
          </cell>
          <cell r="Q64">
            <v>72</v>
          </cell>
        </row>
        <row r="65">
          <cell r="A65">
            <v>8208</v>
          </cell>
          <cell r="B65">
            <v>39673</v>
          </cell>
          <cell r="C65" t="str">
            <v>Dähler</v>
          </cell>
          <cell r="D65" t="str">
            <v>Mark</v>
          </cell>
          <cell r="E65"/>
          <cell r="F65" t="str">
            <v>M</v>
          </cell>
          <cell r="G65" t="str">
            <v>A</v>
          </cell>
          <cell r="H65" t="str">
            <v>A</v>
          </cell>
          <cell r="I65" t="str">
            <v>C</v>
          </cell>
          <cell r="J65">
            <v>20</v>
          </cell>
          <cell r="K65">
            <v>3483</v>
          </cell>
          <cell r="L65">
            <v>19</v>
          </cell>
          <cell r="M65">
            <v>183.32000732421901</v>
          </cell>
          <cell r="N65">
            <v>24748</v>
          </cell>
          <cell r="O65" t="str">
            <v>ABV Frankfurt</v>
          </cell>
          <cell r="P65" t="str">
            <v>ABV Frankfurt</v>
          </cell>
          <cell r="Q65">
            <v>52</v>
          </cell>
        </row>
        <row r="66">
          <cell r="A66">
            <v>8209</v>
          </cell>
          <cell r="B66">
            <v>88698</v>
          </cell>
          <cell r="C66" t="str">
            <v>Daschmann</v>
          </cell>
          <cell r="D66" t="str">
            <v>Helmut</v>
          </cell>
          <cell r="E66"/>
          <cell r="F66" t="str">
            <v>M</v>
          </cell>
          <cell r="G66" t="str">
            <v>B</v>
          </cell>
          <cell r="H66" t="str">
            <v>B</v>
          </cell>
          <cell r="I66" t="str">
            <v>C</v>
          </cell>
          <cell r="J66">
            <v>20</v>
          </cell>
          <cell r="K66">
            <v>4584</v>
          </cell>
          <cell r="L66">
            <v>25</v>
          </cell>
          <cell r="M66">
            <v>183.36000061035199</v>
          </cell>
          <cell r="N66">
            <v>21762</v>
          </cell>
          <cell r="O66" t="str">
            <v>BC Gießen</v>
          </cell>
          <cell r="P66" t="str">
            <v>1. BSV Gießen</v>
          </cell>
          <cell r="Q66">
            <v>61</v>
          </cell>
        </row>
        <row r="67">
          <cell r="A67">
            <v>8220</v>
          </cell>
          <cell r="B67">
            <v>106334</v>
          </cell>
          <cell r="C67" t="str">
            <v>Dengs</v>
          </cell>
          <cell r="D67" t="str">
            <v>Heinz</v>
          </cell>
          <cell r="E67"/>
          <cell r="F67" t="str">
            <v>M</v>
          </cell>
          <cell r="G67" t="str">
            <v>B</v>
          </cell>
          <cell r="H67" t="str">
            <v>B</v>
          </cell>
          <cell r="I67"/>
          <cell r="J67">
            <v>20</v>
          </cell>
          <cell r="K67">
            <v>1937</v>
          </cell>
          <cell r="L67">
            <v>12</v>
          </cell>
          <cell r="M67">
            <v>161.419998168945</v>
          </cell>
          <cell r="N67">
            <v>20553</v>
          </cell>
          <cell r="O67" t="str">
            <v>BV 1987 Frankfurt</v>
          </cell>
          <cell r="P67" t="str">
            <v>BV 1987 Frankfurt</v>
          </cell>
          <cell r="Q67">
            <v>64</v>
          </cell>
        </row>
        <row r="68">
          <cell r="A68">
            <v>8225</v>
          </cell>
          <cell r="B68">
            <v>27698</v>
          </cell>
          <cell r="C68" t="str">
            <v>Desiderio</v>
          </cell>
          <cell r="D68" t="str">
            <v>Giovanni</v>
          </cell>
          <cell r="E68"/>
          <cell r="F68" t="str">
            <v>M</v>
          </cell>
          <cell r="G68" t="str">
            <v>A</v>
          </cell>
          <cell r="H68" t="str">
            <v>A</v>
          </cell>
          <cell r="I68" t="str">
            <v>A</v>
          </cell>
          <cell r="J68">
            <v>20</v>
          </cell>
          <cell r="K68">
            <v>25481</v>
          </cell>
          <cell r="L68">
            <v>125</v>
          </cell>
          <cell r="M68">
            <v>203.85000610351599</v>
          </cell>
          <cell r="N68">
            <v>22417</v>
          </cell>
          <cell r="O68" t="str">
            <v>BC 83 Kelsterbach</v>
          </cell>
          <cell r="P68" t="str">
            <v>KBV Kelsterbach</v>
          </cell>
          <cell r="Q68">
            <v>59</v>
          </cell>
        </row>
        <row r="69">
          <cell r="A69">
            <v>8228</v>
          </cell>
          <cell r="B69">
            <v>106667</v>
          </cell>
          <cell r="C69" t="str">
            <v>Devine</v>
          </cell>
          <cell r="D69" t="str">
            <v>David</v>
          </cell>
          <cell r="E69"/>
          <cell r="F69" t="str">
            <v>M</v>
          </cell>
          <cell r="G69" t="str">
            <v>B</v>
          </cell>
          <cell r="H69" t="str">
            <v>B</v>
          </cell>
          <cell r="I69" t="str">
            <v>D</v>
          </cell>
          <cell r="J69">
            <v>20</v>
          </cell>
          <cell r="K69">
            <v>4727</v>
          </cell>
          <cell r="L69">
            <v>27</v>
          </cell>
          <cell r="M69">
            <v>175.07000732421901</v>
          </cell>
          <cell r="N69">
            <v>20318</v>
          </cell>
          <cell r="O69" t="str">
            <v>BC Langen 83</v>
          </cell>
          <cell r="P69" t="str">
            <v>BSV Langen 83</v>
          </cell>
          <cell r="Q69">
            <v>64</v>
          </cell>
        </row>
        <row r="70">
          <cell r="A70">
            <v>8243</v>
          </cell>
          <cell r="B70">
            <v>106661</v>
          </cell>
          <cell r="C70" t="str">
            <v>Dietrich</v>
          </cell>
          <cell r="D70" t="str">
            <v>Dieter</v>
          </cell>
          <cell r="E70"/>
          <cell r="F70" t="str">
            <v>M</v>
          </cell>
          <cell r="G70" t="str">
            <v>B</v>
          </cell>
          <cell r="H70" t="str">
            <v>B</v>
          </cell>
          <cell r="I70" t="str">
            <v>C</v>
          </cell>
          <cell r="J70">
            <v>20</v>
          </cell>
          <cell r="K70">
            <v>9673</v>
          </cell>
          <cell r="L70">
            <v>53</v>
          </cell>
          <cell r="M70">
            <v>182.50999450683599</v>
          </cell>
          <cell r="N70">
            <v>20284</v>
          </cell>
          <cell r="O70" t="str">
            <v>BC Langen 83</v>
          </cell>
          <cell r="P70" t="str">
            <v>BSV Langen 83</v>
          </cell>
          <cell r="Q70">
            <v>65</v>
          </cell>
        </row>
        <row r="71">
          <cell r="A71">
            <v>8244</v>
          </cell>
          <cell r="B71">
            <v>140109</v>
          </cell>
          <cell r="C71" t="str">
            <v>Dietrich</v>
          </cell>
          <cell r="D71" t="str">
            <v>Timo</v>
          </cell>
          <cell r="E71"/>
          <cell r="F71" t="str">
            <v>M</v>
          </cell>
          <cell r="G71" t="str">
            <v>Herren</v>
          </cell>
          <cell r="H71" t="str">
            <v>Herren</v>
          </cell>
          <cell r="I71" t="str">
            <v>B</v>
          </cell>
          <cell r="J71">
            <v>20</v>
          </cell>
          <cell r="K71">
            <v>10371</v>
          </cell>
          <cell r="L71">
            <v>54</v>
          </cell>
          <cell r="M71">
            <v>192.05999755859401</v>
          </cell>
          <cell r="N71">
            <v>33061</v>
          </cell>
          <cell r="O71" t="str">
            <v>BC Langen 83</v>
          </cell>
          <cell r="P71" t="str">
            <v>BSV Langen 83</v>
          </cell>
          <cell r="Q71">
            <v>30</v>
          </cell>
        </row>
        <row r="72">
          <cell r="A72">
            <v>8245</v>
          </cell>
          <cell r="B72">
            <v>52031</v>
          </cell>
          <cell r="C72" t="str">
            <v>Dietz</v>
          </cell>
          <cell r="D72" t="str">
            <v>Christian</v>
          </cell>
          <cell r="E72"/>
          <cell r="F72" t="str">
            <v>M</v>
          </cell>
          <cell r="G72" t="str">
            <v>Herren</v>
          </cell>
          <cell r="H72" t="str">
            <v>Herren</v>
          </cell>
          <cell r="I72" t="str">
            <v>B</v>
          </cell>
          <cell r="J72">
            <v>20</v>
          </cell>
          <cell r="K72">
            <v>9226</v>
          </cell>
          <cell r="L72">
            <v>48</v>
          </cell>
          <cell r="M72">
            <v>192.21000671386699</v>
          </cell>
          <cell r="N72" t="str">
            <v>06.11.1987</v>
          </cell>
          <cell r="O72" t="str">
            <v>Phönix Frankfurt</v>
          </cell>
          <cell r="P72" t="str">
            <v>BV 95 Phönix Frankfurt e.V.</v>
          </cell>
          <cell r="Q72">
            <v>32</v>
          </cell>
        </row>
        <row r="73">
          <cell r="A73">
            <v>8255</v>
          </cell>
          <cell r="B73">
            <v>106937</v>
          </cell>
          <cell r="C73" t="str">
            <v>Wolf</v>
          </cell>
          <cell r="D73" t="str">
            <v>Christine</v>
          </cell>
          <cell r="E73"/>
          <cell r="F73" t="str">
            <v>W</v>
          </cell>
          <cell r="G73" t="str">
            <v>A</v>
          </cell>
          <cell r="H73" t="str">
            <v>A</v>
          </cell>
          <cell r="I73">
            <v>0</v>
          </cell>
          <cell r="J73">
            <v>20</v>
          </cell>
          <cell r="K73">
            <v>0</v>
          </cell>
          <cell r="L73">
            <v>0</v>
          </cell>
          <cell r="M73">
            <v>0</v>
          </cell>
          <cell r="N73" t="str">
            <v>20.07.1968</v>
          </cell>
          <cell r="O73" t="str">
            <v>BC Devils</v>
          </cell>
          <cell r="P73" t="str">
            <v>BV Oberstedtener Devils e.V.</v>
          </cell>
          <cell r="Q73">
            <v>52</v>
          </cell>
        </row>
        <row r="74">
          <cell r="A74">
            <v>8258</v>
          </cell>
          <cell r="B74"/>
          <cell r="C74" t="str">
            <v>Dorfmeister</v>
          </cell>
          <cell r="D74" t="str">
            <v>Daniel</v>
          </cell>
          <cell r="E74"/>
          <cell r="F74" t="str">
            <v>M</v>
          </cell>
          <cell r="G74" t="str">
            <v>Herren</v>
          </cell>
          <cell r="H74" t="str">
            <v>Herren</v>
          </cell>
          <cell r="I74" t="str">
            <v>B</v>
          </cell>
          <cell r="J74">
            <v>20</v>
          </cell>
          <cell r="K74">
            <v>26796</v>
          </cell>
          <cell r="L74">
            <v>135</v>
          </cell>
          <cell r="M74">
            <v>198.49000549316401</v>
          </cell>
          <cell r="N74">
            <v>34295</v>
          </cell>
          <cell r="O74" t="str">
            <v>BC Gießen</v>
          </cell>
          <cell r="P74" t="str">
            <v>1. BSV Gießen</v>
          </cell>
          <cell r="Q74">
            <v>26</v>
          </cell>
        </row>
        <row r="75">
          <cell r="A75">
            <v>8261</v>
          </cell>
          <cell r="B75">
            <v>51961</v>
          </cell>
          <cell r="C75" t="str">
            <v>Druschel</v>
          </cell>
          <cell r="D75" t="str">
            <v>Siegfried</v>
          </cell>
          <cell r="E75"/>
          <cell r="F75" t="str">
            <v>M</v>
          </cell>
          <cell r="G75" t="str">
            <v>B</v>
          </cell>
          <cell r="H75" t="str">
            <v>B</v>
          </cell>
          <cell r="I75" t="str">
            <v>E</v>
          </cell>
          <cell r="J75">
            <v>20</v>
          </cell>
          <cell r="K75">
            <v>2822</v>
          </cell>
          <cell r="L75">
            <v>18</v>
          </cell>
          <cell r="M75">
            <v>156.77999877929699</v>
          </cell>
          <cell r="N75">
            <v>20070</v>
          </cell>
          <cell r="O75" t="str">
            <v>BC 67 Hanau</v>
          </cell>
          <cell r="P75" t="str">
            <v>BV Hanau</v>
          </cell>
          <cell r="Q75">
            <v>65</v>
          </cell>
        </row>
        <row r="76">
          <cell r="A76">
            <v>8264</v>
          </cell>
          <cell r="B76">
            <v>66849</v>
          </cell>
          <cell r="C76" t="str">
            <v>Duplois</v>
          </cell>
          <cell r="D76" t="str">
            <v>Petra</v>
          </cell>
          <cell r="E76"/>
          <cell r="F76" t="str">
            <v>W</v>
          </cell>
          <cell r="G76" t="str">
            <v>B</v>
          </cell>
          <cell r="H76" t="str">
            <v>B</v>
          </cell>
          <cell r="I76" t="str">
            <v>B</v>
          </cell>
          <cell r="J76">
            <v>20</v>
          </cell>
          <cell r="K76">
            <v>47798</v>
          </cell>
          <cell r="L76">
            <v>255</v>
          </cell>
          <cell r="M76">
            <v>187.44000244140599</v>
          </cell>
          <cell r="N76">
            <v>20589</v>
          </cell>
          <cell r="O76" t="str">
            <v>1. BV Kelsterbach</v>
          </cell>
          <cell r="P76" t="str">
            <v>1. BV Kelsterbach e.V.</v>
          </cell>
          <cell r="Q76">
            <v>64</v>
          </cell>
        </row>
        <row r="77">
          <cell r="A77">
            <v>8270</v>
          </cell>
          <cell r="B77">
            <v>51830</v>
          </cell>
          <cell r="C77" t="str">
            <v>Elsenberger</v>
          </cell>
          <cell r="D77" t="str">
            <v>Horst</v>
          </cell>
          <cell r="E77"/>
          <cell r="F77" t="str">
            <v>M</v>
          </cell>
          <cell r="G77" t="str">
            <v>B</v>
          </cell>
          <cell r="H77" t="str">
            <v>B</v>
          </cell>
          <cell r="I77" t="str">
            <v>B</v>
          </cell>
          <cell r="J77">
            <v>20</v>
          </cell>
          <cell r="K77">
            <v>12302</v>
          </cell>
          <cell r="L77">
            <v>63</v>
          </cell>
          <cell r="M77">
            <v>195.27000427246099</v>
          </cell>
          <cell r="N77" t="str">
            <v>18.08.1958</v>
          </cell>
          <cell r="O77" t="str">
            <v>BC Wiesbaden</v>
          </cell>
          <cell r="P77" t="str">
            <v>BC Wiesbaden e.V.</v>
          </cell>
          <cell r="Q77">
            <v>61</v>
          </cell>
        </row>
        <row r="78">
          <cell r="A78">
            <v>8272</v>
          </cell>
          <cell r="B78">
            <v>39636</v>
          </cell>
          <cell r="C78" t="str">
            <v>Emmerich</v>
          </cell>
          <cell r="D78" t="str">
            <v>Wolfgang</v>
          </cell>
          <cell r="E78"/>
          <cell r="F78" t="str">
            <v>M</v>
          </cell>
          <cell r="G78" t="str">
            <v>C</v>
          </cell>
          <cell r="H78" t="str">
            <v>C</v>
          </cell>
          <cell r="I78" t="str">
            <v>B</v>
          </cell>
          <cell r="J78">
            <v>20</v>
          </cell>
          <cell r="K78">
            <v>29704</v>
          </cell>
          <cell r="L78">
            <v>152</v>
          </cell>
          <cell r="M78">
            <v>195.419998168945</v>
          </cell>
          <cell r="N78">
            <v>17846</v>
          </cell>
          <cell r="O78" t="str">
            <v>ABV Frankfurt</v>
          </cell>
          <cell r="P78" t="str">
            <v>ABV Frankfurt</v>
          </cell>
          <cell r="Q78">
            <v>71</v>
          </cell>
        </row>
        <row r="79">
          <cell r="A79">
            <v>8276</v>
          </cell>
          <cell r="B79">
            <v>106540</v>
          </cell>
          <cell r="C79" t="str">
            <v>Engisch</v>
          </cell>
          <cell r="D79" t="str">
            <v>Erhard</v>
          </cell>
          <cell r="E79"/>
          <cell r="F79" t="str">
            <v>M</v>
          </cell>
          <cell r="G79" t="str">
            <v>C</v>
          </cell>
          <cell r="H79" t="str">
            <v>C</v>
          </cell>
          <cell r="I79" t="str">
            <v>D</v>
          </cell>
          <cell r="J79">
            <v>20</v>
          </cell>
          <cell r="K79">
            <v>6004</v>
          </cell>
          <cell r="L79">
            <v>36</v>
          </cell>
          <cell r="M79">
            <v>166.77999877929699</v>
          </cell>
          <cell r="N79">
            <v>17045</v>
          </cell>
          <cell r="O79" t="str">
            <v>BC 83 Kelsterbach</v>
          </cell>
          <cell r="P79" t="str">
            <v>KBV Kelsterbach</v>
          </cell>
          <cell r="Q79">
            <v>73</v>
          </cell>
        </row>
        <row r="80">
          <cell r="A80">
            <v>8279</v>
          </cell>
          <cell r="B80">
            <v>88781</v>
          </cell>
          <cell r="C80" t="str">
            <v>Eylardi</v>
          </cell>
          <cell r="D80" t="str">
            <v>Michaela</v>
          </cell>
          <cell r="E80"/>
          <cell r="F80" t="str">
            <v>W</v>
          </cell>
          <cell r="G80" t="str">
            <v>B</v>
          </cell>
          <cell r="H80" t="str">
            <v>B</v>
          </cell>
          <cell r="I80" t="str">
            <v>C</v>
          </cell>
          <cell r="J80">
            <v>20</v>
          </cell>
          <cell r="K80">
            <v>19243</v>
          </cell>
          <cell r="L80">
            <v>112</v>
          </cell>
          <cell r="M80">
            <v>171.80999755859401</v>
          </cell>
          <cell r="N80">
            <v>21458</v>
          </cell>
          <cell r="O80" t="str">
            <v>FTG-BC Frankfurt</v>
          </cell>
          <cell r="P80" t="str">
            <v>FTG 1847 Frankfurt</v>
          </cell>
          <cell r="Q80">
            <v>61</v>
          </cell>
        </row>
        <row r="81">
          <cell r="A81">
            <v>8283</v>
          </cell>
          <cell r="B81">
            <v>100739</v>
          </cell>
          <cell r="C81" t="str">
            <v>Färber</v>
          </cell>
          <cell r="D81" t="str">
            <v>Klaus</v>
          </cell>
          <cell r="E81"/>
          <cell r="F81" t="str">
            <v>M</v>
          </cell>
          <cell r="G81" t="str">
            <v>C</v>
          </cell>
          <cell r="H81" t="str">
            <v>C</v>
          </cell>
          <cell r="I81" t="str">
            <v>C</v>
          </cell>
          <cell r="J81">
            <v>20</v>
          </cell>
          <cell r="K81">
            <v>19936</v>
          </cell>
          <cell r="L81">
            <v>106</v>
          </cell>
          <cell r="M81">
            <v>188.080001831055</v>
          </cell>
          <cell r="N81">
            <v>16545</v>
          </cell>
          <cell r="O81" t="str">
            <v>BC 75 Fortuna</v>
          </cell>
          <cell r="P81" t="str">
            <v>BV Hanau</v>
          </cell>
          <cell r="Q81">
            <v>75</v>
          </cell>
        </row>
        <row r="82">
          <cell r="A82">
            <v>8290</v>
          </cell>
          <cell r="B82">
            <v>143030</v>
          </cell>
          <cell r="C82" t="str">
            <v>Fehl</v>
          </cell>
          <cell r="D82" t="str">
            <v>Manuel</v>
          </cell>
          <cell r="E82"/>
          <cell r="F82" t="str">
            <v>M</v>
          </cell>
          <cell r="G82" t="str">
            <v>Herren</v>
          </cell>
          <cell r="H82" t="str">
            <v>Herren</v>
          </cell>
          <cell r="I82"/>
          <cell r="J82">
            <v>20</v>
          </cell>
          <cell r="K82">
            <v>1869</v>
          </cell>
          <cell r="L82">
            <v>12</v>
          </cell>
          <cell r="M82">
            <v>155.75</v>
          </cell>
          <cell r="N82" t="str">
            <v>04.04.1979</v>
          </cell>
          <cell r="O82" t="str">
            <v>Blau-Gelb Fulda Strikers</v>
          </cell>
          <cell r="P82" t="str">
            <v>PSV BG Fulda 1934/61 e.V.</v>
          </cell>
          <cell r="Q82">
            <v>41</v>
          </cell>
        </row>
        <row r="83">
          <cell r="A83">
            <v>8297</v>
          </cell>
          <cell r="B83">
            <v>67191</v>
          </cell>
          <cell r="C83" t="str">
            <v>Fernandez</v>
          </cell>
          <cell r="D83" t="str">
            <v>Andres</v>
          </cell>
          <cell r="E83"/>
          <cell r="F83" t="str">
            <v>M</v>
          </cell>
          <cell r="G83" t="str">
            <v>C</v>
          </cell>
          <cell r="H83" t="str">
            <v>C</v>
          </cell>
          <cell r="I83" t="str">
            <v>B</v>
          </cell>
          <cell r="J83">
            <v>20</v>
          </cell>
          <cell r="K83">
            <v>12450</v>
          </cell>
          <cell r="L83">
            <v>63</v>
          </cell>
          <cell r="M83">
            <v>197.61999511718801</v>
          </cell>
          <cell r="N83">
            <v>18259</v>
          </cell>
          <cell r="O83" t="str">
            <v>BC 67 Hanau</v>
          </cell>
          <cell r="P83" t="str">
            <v>BV Hanau</v>
          </cell>
          <cell r="Q83">
            <v>70</v>
          </cell>
        </row>
        <row r="84">
          <cell r="A84">
            <v>8307</v>
          </cell>
          <cell r="B84">
            <v>677</v>
          </cell>
          <cell r="C84" t="str">
            <v>Firmbach</v>
          </cell>
          <cell r="D84" t="str">
            <v>Volker</v>
          </cell>
          <cell r="E84"/>
          <cell r="F84" t="str">
            <v>M</v>
          </cell>
          <cell r="G84" t="str">
            <v>C</v>
          </cell>
          <cell r="H84" t="str">
            <v>C</v>
          </cell>
          <cell r="I84" t="str">
            <v>D</v>
          </cell>
          <cell r="J84">
            <v>20</v>
          </cell>
          <cell r="K84">
            <v>3622</v>
          </cell>
          <cell r="L84">
            <v>21</v>
          </cell>
          <cell r="M84">
            <v>172.47999572753901</v>
          </cell>
          <cell r="N84">
            <v>16885</v>
          </cell>
          <cell r="O84" t="str">
            <v>BC Blau-Gelb Frankfurt</v>
          </cell>
          <cell r="P84" t="str">
            <v>BV Blau-Gelb Frankfurt e.V.</v>
          </cell>
          <cell r="Q84">
            <v>74</v>
          </cell>
        </row>
        <row r="85">
          <cell r="A85">
            <v>8315</v>
          </cell>
          <cell r="B85">
            <v>100460</v>
          </cell>
          <cell r="C85" t="str">
            <v>Fischer</v>
          </cell>
          <cell r="D85" t="str">
            <v>Peter</v>
          </cell>
          <cell r="E85"/>
          <cell r="F85" t="str">
            <v>M</v>
          </cell>
          <cell r="G85" t="str">
            <v>A</v>
          </cell>
          <cell r="H85" t="str">
            <v>A</v>
          </cell>
          <cell r="I85" t="str">
            <v>D</v>
          </cell>
          <cell r="J85">
            <v>20</v>
          </cell>
          <cell r="K85">
            <v>9773</v>
          </cell>
          <cell r="L85">
            <v>55</v>
          </cell>
          <cell r="M85">
            <v>177.69000244140599</v>
          </cell>
          <cell r="N85">
            <v>22769</v>
          </cell>
          <cell r="O85" t="str">
            <v>BC Langen 83</v>
          </cell>
          <cell r="P85" t="str">
            <v>BSV Langen 83</v>
          </cell>
          <cell r="Q85">
            <v>58</v>
          </cell>
        </row>
        <row r="86">
          <cell r="A86">
            <v>8318</v>
          </cell>
          <cell r="B86">
            <v>160</v>
          </cell>
          <cell r="C86" t="str">
            <v>Fischer</v>
          </cell>
          <cell r="D86" t="str">
            <v>Rainer</v>
          </cell>
          <cell r="E86"/>
          <cell r="F86" t="str">
            <v>M</v>
          </cell>
          <cell r="G86" t="str">
            <v>A</v>
          </cell>
          <cell r="H86" t="str">
            <v>A</v>
          </cell>
          <cell r="I86" t="str">
            <v>A</v>
          </cell>
          <cell r="J86">
            <v>20</v>
          </cell>
          <cell r="K86">
            <v>20516</v>
          </cell>
          <cell r="L86">
            <v>102</v>
          </cell>
          <cell r="M86">
            <v>201.13999938964801</v>
          </cell>
          <cell r="N86">
            <v>22848</v>
          </cell>
          <cell r="O86" t="str">
            <v>BC Darmstadt</v>
          </cell>
          <cell r="P86" t="str">
            <v>1. BSV Darmstadt 1973</v>
          </cell>
          <cell r="Q86">
            <v>58</v>
          </cell>
        </row>
        <row r="87">
          <cell r="A87">
            <v>8322</v>
          </cell>
          <cell r="B87">
            <v>100489</v>
          </cell>
          <cell r="C87" t="str">
            <v>Flaig</v>
          </cell>
          <cell r="D87" t="str">
            <v>Achim</v>
          </cell>
          <cell r="E87"/>
          <cell r="F87" t="str">
            <v>M</v>
          </cell>
          <cell r="G87" t="str">
            <v>A</v>
          </cell>
          <cell r="H87" t="str">
            <v>A</v>
          </cell>
          <cell r="I87"/>
          <cell r="J87">
            <v>20</v>
          </cell>
          <cell r="K87">
            <v>1174</v>
          </cell>
          <cell r="L87">
            <v>7</v>
          </cell>
          <cell r="M87">
            <v>167.71000671386699</v>
          </cell>
          <cell r="N87">
            <v>22267</v>
          </cell>
          <cell r="O87" t="str">
            <v>BC Darmstadt</v>
          </cell>
          <cell r="P87" t="str">
            <v>1. BSV Darmstadt 1973</v>
          </cell>
          <cell r="Q87">
            <v>59</v>
          </cell>
        </row>
        <row r="88">
          <cell r="A88">
            <v>8323</v>
          </cell>
          <cell r="B88">
            <v>66979</v>
          </cell>
          <cell r="C88" t="str">
            <v>Flassig</v>
          </cell>
          <cell r="D88" t="str">
            <v>Roland</v>
          </cell>
          <cell r="E88"/>
          <cell r="F88" t="str">
            <v>M</v>
          </cell>
          <cell r="G88" t="str">
            <v>V1</v>
          </cell>
          <cell r="H88" t="str">
            <v>A</v>
          </cell>
          <cell r="I88" t="str">
            <v>B</v>
          </cell>
          <cell r="J88">
            <v>20</v>
          </cell>
          <cell r="K88">
            <v>12220</v>
          </cell>
          <cell r="L88">
            <v>62</v>
          </cell>
          <cell r="M88">
            <v>197.10000610351599</v>
          </cell>
          <cell r="N88">
            <v>22142</v>
          </cell>
          <cell r="O88" t="str">
            <v>BC Höchst</v>
          </cell>
          <cell r="P88" t="str">
            <v>BV Höchst e.V.</v>
          </cell>
          <cell r="Q88">
            <v>59</v>
          </cell>
        </row>
        <row r="89">
          <cell r="A89">
            <v>8324</v>
          </cell>
          <cell r="B89">
            <v>100711</v>
          </cell>
          <cell r="C89" t="str">
            <v>Flemming</v>
          </cell>
          <cell r="D89" t="str">
            <v>Claus-Dieter</v>
          </cell>
          <cell r="E89"/>
          <cell r="F89" t="str">
            <v>M</v>
          </cell>
          <cell r="G89" t="str">
            <v>C</v>
          </cell>
          <cell r="H89" t="str">
            <v>C</v>
          </cell>
          <cell r="I89"/>
          <cell r="J89">
            <v>20</v>
          </cell>
          <cell r="K89">
            <v>856</v>
          </cell>
          <cell r="L89">
            <v>6</v>
          </cell>
          <cell r="M89">
            <v>142.669998168945</v>
          </cell>
          <cell r="N89" t="str">
            <v>31.08.1946</v>
          </cell>
          <cell r="O89" t="str">
            <v>BC Rebstock Ffm</v>
          </cell>
          <cell r="P89" t="str">
            <v>BV Rebstock</v>
          </cell>
          <cell r="Q89">
            <v>73</v>
          </cell>
        </row>
        <row r="90">
          <cell r="A90">
            <v>8345</v>
          </cell>
          <cell r="B90">
            <v>147239</v>
          </cell>
          <cell r="C90" t="str">
            <v>Freund</v>
          </cell>
          <cell r="D90" t="str">
            <v>Matthias</v>
          </cell>
          <cell r="E90"/>
          <cell r="F90" t="str">
            <v>M</v>
          </cell>
          <cell r="G90" t="str">
            <v>A</v>
          </cell>
          <cell r="H90" t="str">
            <v>A</v>
          </cell>
          <cell r="I90">
            <v>0</v>
          </cell>
          <cell r="J90">
            <v>20</v>
          </cell>
          <cell r="K90">
            <v>0</v>
          </cell>
          <cell r="L90">
            <v>0</v>
          </cell>
          <cell r="M90">
            <v>0</v>
          </cell>
          <cell r="N90" t="str">
            <v>13.10.1966</v>
          </cell>
          <cell r="O90" t="str">
            <v>TSV 1860 Hanau</v>
          </cell>
          <cell r="P90" t="str">
            <v>BV Hanau</v>
          </cell>
          <cell r="Q90">
            <v>53</v>
          </cell>
        </row>
        <row r="91">
          <cell r="A91">
            <v>8348</v>
          </cell>
          <cell r="B91">
            <v>40058</v>
          </cell>
          <cell r="C91" t="str">
            <v>Friedrich</v>
          </cell>
          <cell r="D91" t="str">
            <v>Heike</v>
          </cell>
          <cell r="E91"/>
          <cell r="F91" t="str">
            <v>W</v>
          </cell>
          <cell r="G91" t="str">
            <v>Damen</v>
          </cell>
          <cell r="H91" t="str">
            <v>Damen</v>
          </cell>
          <cell r="I91" t="str">
            <v>D</v>
          </cell>
          <cell r="J91">
            <v>20</v>
          </cell>
          <cell r="K91">
            <v>4937</v>
          </cell>
          <cell r="L91">
            <v>31</v>
          </cell>
          <cell r="M91">
            <v>159.25999450683599</v>
          </cell>
          <cell r="N91">
            <v>26346</v>
          </cell>
          <cell r="O91" t="str">
            <v>Condor Steinheim</v>
          </cell>
          <cell r="P91" t="str">
            <v>BV Hanau</v>
          </cell>
          <cell r="Q91">
            <v>48</v>
          </cell>
        </row>
        <row r="92">
          <cell r="A92">
            <v>8349</v>
          </cell>
          <cell r="B92">
            <v>51622</v>
          </cell>
          <cell r="C92" t="str">
            <v>Friedrich</v>
          </cell>
          <cell r="D92" t="str">
            <v>Michael</v>
          </cell>
          <cell r="E92"/>
          <cell r="F92" t="str">
            <v>M</v>
          </cell>
          <cell r="G92" t="str">
            <v>B</v>
          </cell>
          <cell r="H92" t="str">
            <v>B</v>
          </cell>
          <cell r="I92" t="str">
            <v>D</v>
          </cell>
          <cell r="J92">
            <v>20</v>
          </cell>
          <cell r="K92">
            <v>16737</v>
          </cell>
          <cell r="L92">
            <v>93</v>
          </cell>
          <cell r="M92">
            <v>179.97000122070301</v>
          </cell>
          <cell r="N92" t="str">
            <v>03.07.1959</v>
          </cell>
          <cell r="O92" t="str">
            <v>Condor Steinheim</v>
          </cell>
          <cell r="P92" t="str">
            <v>BV Hanau</v>
          </cell>
          <cell r="Q92">
            <v>61</v>
          </cell>
        </row>
        <row r="93">
          <cell r="A93">
            <v>8356</v>
          </cell>
          <cell r="B93">
            <v>67270</v>
          </cell>
          <cell r="C93" t="str">
            <v>Frobenius</v>
          </cell>
          <cell r="D93" t="str">
            <v>Sven</v>
          </cell>
          <cell r="E93"/>
          <cell r="F93" t="str">
            <v>M</v>
          </cell>
          <cell r="G93" t="str">
            <v>Herren</v>
          </cell>
          <cell r="H93" t="str">
            <v>Herren</v>
          </cell>
          <cell r="I93" t="str">
            <v>C</v>
          </cell>
          <cell r="J93">
            <v>20</v>
          </cell>
          <cell r="K93">
            <v>11350</v>
          </cell>
          <cell r="L93">
            <v>61</v>
          </cell>
          <cell r="M93">
            <v>186.07000732421901</v>
          </cell>
          <cell r="N93">
            <v>26728</v>
          </cell>
          <cell r="O93" t="str">
            <v>BC 2000 Aschaffenburg</v>
          </cell>
          <cell r="P93" t="str">
            <v>1. BV Aschaffenburg e.V.</v>
          </cell>
          <cell r="Q93">
            <v>47</v>
          </cell>
        </row>
        <row r="94">
          <cell r="A94">
            <v>8359</v>
          </cell>
          <cell r="B94">
            <v>106606</v>
          </cell>
          <cell r="C94" t="str">
            <v>Fuertes</v>
          </cell>
          <cell r="D94" t="str">
            <v>Alfonso</v>
          </cell>
          <cell r="E94"/>
          <cell r="F94" t="str">
            <v>M</v>
          </cell>
          <cell r="G94" t="str">
            <v>C</v>
          </cell>
          <cell r="H94" t="str">
            <v>C</v>
          </cell>
          <cell r="I94">
            <v>0</v>
          </cell>
          <cell r="J94">
            <v>20</v>
          </cell>
          <cell r="K94">
            <v>0</v>
          </cell>
          <cell r="L94">
            <v>0</v>
          </cell>
          <cell r="M94">
            <v>0</v>
          </cell>
          <cell r="N94">
            <v>18286</v>
          </cell>
          <cell r="O94" t="str">
            <v>BV 77 Frankfurt</v>
          </cell>
          <cell r="P94" t="str">
            <v>BV 77 Frankfurt</v>
          </cell>
          <cell r="Q94">
            <v>70</v>
          </cell>
        </row>
        <row r="95">
          <cell r="A95">
            <v>8360</v>
          </cell>
          <cell r="B95">
            <v>67493</v>
          </cell>
          <cell r="C95" t="str">
            <v>Fuertes</v>
          </cell>
          <cell r="D95" t="str">
            <v>Daniel</v>
          </cell>
          <cell r="E95"/>
          <cell r="F95" t="str">
            <v>M</v>
          </cell>
          <cell r="G95" t="str">
            <v>Herren</v>
          </cell>
          <cell r="H95" t="str">
            <v>Herren</v>
          </cell>
          <cell r="I95" t="str">
            <v>A</v>
          </cell>
          <cell r="J95">
            <v>20</v>
          </cell>
          <cell r="K95">
            <v>24883</v>
          </cell>
          <cell r="L95">
            <v>120</v>
          </cell>
          <cell r="M95">
            <v>207.36000061035199</v>
          </cell>
          <cell r="N95">
            <v>28773</v>
          </cell>
          <cell r="O95" t="str">
            <v>BV 77 Frankfurt</v>
          </cell>
          <cell r="P95" t="str">
            <v>BV 77 Frankfurt</v>
          </cell>
          <cell r="Q95">
            <v>41</v>
          </cell>
        </row>
        <row r="96">
          <cell r="A96">
            <v>8366</v>
          </cell>
          <cell r="B96">
            <v>100534</v>
          </cell>
          <cell r="C96" t="str">
            <v>Gangi-Chiodo</v>
          </cell>
          <cell r="D96" t="str">
            <v>Francesco</v>
          </cell>
          <cell r="E96"/>
          <cell r="F96" t="str">
            <v>M</v>
          </cell>
          <cell r="G96" t="str">
            <v>A</v>
          </cell>
          <cell r="H96" t="str">
            <v>A</v>
          </cell>
          <cell r="I96" t="str">
            <v>D</v>
          </cell>
          <cell r="J96">
            <v>20</v>
          </cell>
          <cell r="K96">
            <v>5257</v>
          </cell>
          <cell r="L96">
            <v>31</v>
          </cell>
          <cell r="M96">
            <v>169.580001831055</v>
          </cell>
          <cell r="N96">
            <v>22548</v>
          </cell>
          <cell r="O96" t="str">
            <v>BV Oranje Frankfurt</v>
          </cell>
          <cell r="P96" t="str">
            <v>BV Oranje Frankfurt</v>
          </cell>
          <cell r="Q96">
            <v>58</v>
          </cell>
        </row>
        <row r="97">
          <cell r="A97">
            <v>8371</v>
          </cell>
          <cell r="B97">
            <v>624</v>
          </cell>
          <cell r="C97" t="str">
            <v>Gebhardt</v>
          </cell>
          <cell r="D97" t="str">
            <v>Carsten</v>
          </cell>
          <cell r="E97"/>
          <cell r="F97" t="str">
            <v>M</v>
          </cell>
          <cell r="G97" t="str">
            <v>Herren</v>
          </cell>
          <cell r="H97" t="str">
            <v>Herren</v>
          </cell>
          <cell r="I97" t="str">
            <v>C</v>
          </cell>
          <cell r="J97">
            <v>20</v>
          </cell>
          <cell r="K97">
            <v>8017</v>
          </cell>
          <cell r="L97">
            <v>43</v>
          </cell>
          <cell r="M97">
            <v>186.44000244140599</v>
          </cell>
          <cell r="N97">
            <v>30764</v>
          </cell>
          <cell r="O97" t="str">
            <v>BV 1987 Frankfurt</v>
          </cell>
          <cell r="P97" t="str">
            <v>BV 1987 Frankfurt</v>
          </cell>
          <cell r="Q97">
            <v>36</v>
          </cell>
        </row>
        <row r="98">
          <cell r="A98">
            <v>8374</v>
          </cell>
          <cell r="B98">
            <v>106274</v>
          </cell>
          <cell r="C98" t="str">
            <v>Geck</v>
          </cell>
          <cell r="D98" t="str">
            <v>Rainer</v>
          </cell>
          <cell r="E98"/>
          <cell r="F98" t="str">
            <v>M</v>
          </cell>
          <cell r="G98" t="str">
            <v>V1</v>
          </cell>
          <cell r="H98" t="str">
            <v>A</v>
          </cell>
          <cell r="I98" t="str">
            <v>D</v>
          </cell>
          <cell r="J98">
            <v>20</v>
          </cell>
          <cell r="K98">
            <v>5628</v>
          </cell>
          <cell r="L98">
            <v>33</v>
          </cell>
          <cell r="M98">
            <v>170.55000305175801</v>
          </cell>
          <cell r="N98">
            <v>24311</v>
          </cell>
          <cell r="O98" t="str">
            <v>BC Gießen</v>
          </cell>
          <cell r="P98" t="str">
            <v>1. BSV Gießen</v>
          </cell>
          <cell r="Q98">
            <v>54</v>
          </cell>
        </row>
        <row r="99">
          <cell r="A99">
            <v>8388</v>
          </cell>
          <cell r="B99">
            <v>67607</v>
          </cell>
          <cell r="C99" t="str">
            <v>Geretshauser</v>
          </cell>
          <cell r="D99" t="str">
            <v>Kurt</v>
          </cell>
          <cell r="E99"/>
          <cell r="F99" t="str">
            <v>M</v>
          </cell>
          <cell r="G99" t="str">
            <v>B</v>
          </cell>
          <cell r="H99" t="str">
            <v>B</v>
          </cell>
          <cell r="I99" t="str">
            <v>C</v>
          </cell>
          <cell r="J99">
            <v>20</v>
          </cell>
          <cell r="K99">
            <v>25806</v>
          </cell>
          <cell r="L99">
            <v>139</v>
          </cell>
          <cell r="M99">
            <v>185.64999389648401</v>
          </cell>
          <cell r="N99">
            <v>20293</v>
          </cell>
          <cell r="O99" t="str">
            <v>BC Blau-Gelb Frankfurt</v>
          </cell>
          <cell r="P99" t="str">
            <v>BV Blau-Gelb Frankfurt e.V.</v>
          </cell>
          <cell r="Q99">
            <v>65</v>
          </cell>
        </row>
        <row r="100">
          <cell r="A100">
            <v>8393</v>
          </cell>
          <cell r="B100">
            <v>147207</v>
          </cell>
          <cell r="C100" t="str">
            <v>Ginting</v>
          </cell>
          <cell r="D100" t="str">
            <v>Bangun</v>
          </cell>
          <cell r="E100"/>
          <cell r="F100" t="str">
            <v>M</v>
          </cell>
          <cell r="G100" t="str">
            <v>A</v>
          </cell>
          <cell r="H100" t="str">
            <v>A</v>
          </cell>
          <cell r="I100">
            <v>0</v>
          </cell>
          <cell r="J100">
            <v>20</v>
          </cell>
          <cell r="K100">
            <v>0</v>
          </cell>
          <cell r="L100">
            <v>0</v>
          </cell>
          <cell r="M100">
            <v>0</v>
          </cell>
          <cell r="N100" t="str">
            <v>22.05.1967</v>
          </cell>
          <cell r="O100" t="str">
            <v>BC 83 Kelsterbach</v>
          </cell>
          <cell r="P100" t="str">
            <v>KBV Kelsterbach</v>
          </cell>
          <cell r="Q100">
            <v>53</v>
          </cell>
        </row>
        <row r="101">
          <cell r="A101">
            <v>8398</v>
          </cell>
          <cell r="B101">
            <v>89117</v>
          </cell>
          <cell r="C101" t="str">
            <v>Göb</v>
          </cell>
          <cell r="D101" t="str">
            <v>Patrick</v>
          </cell>
          <cell r="E101"/>
          <cell r="F101" t="str">
            <v>M</v>
          </cell>
          <cell r="G101" t="str">
            <v>Herren</v>
          </cell>
          <cell r="H101" t="str">
            <v>Herren</v>
          </cell>
          <cell r="I101" t="str">
            <v>B</v>
          </cell>
          <cell r="J101">
            <v>20</v>
          </cell>
          <cell r="K101">
            <v>8754</v>
          </cell>
          <cell r="L101">
            <v>45</v>
          </cell>
          <cell r="M101">
            <v>194.52999877929699</v>
          </cell>
          <cell r="N101">
            <v>29904</v>
          </cell>
          <cell r="O101" t="str">
            <v>Condor Steinheim</v>
          </cell>
          <cell r="P101" t="str">
            <v>BV Hanau</v>
          </cell>
          <cell r="Q101">
            <v>38</v>
          </cell>
        </row>
        <row r="102">
          <cell r="A102">
            <v>8399</v>
          </cell>
          <cell r="B102">
            <v>39338</v>
          </cell>
          <cell r="C102" t="str">
            <v>Filor</v>
          </cell>
          <cell r="D102" t="str">
            <v>Alexandra</v>
          </cell>
          <cell r="E102"/>
          <cell r="F102" t="str">
            <v>W</v>
          </cell>
          <cell r="G102" t="str">
            <v>Damen</v>
          </cell>
          <cell r="H102" t="str">
            <v>Damen</v>
          </cell>
          <cell r="I102" t="str">
            <v>A</v>
          </cell>
          <cell r="J102">
            <v>20</v>
          </cell>
          <cell r="K102">
            <v>10766</v>
          </cell>
          <cell r="L102">
            <v>56</v>
          </cell>
          <cell r="M102">
            <v>192.25</v>
          </cell>
          <cell r="N102">
            <v>27019</v>
          </cell>
          <cell r="O102" t="str">
            <v>BV 77 Frankfurt</v>
          </cell>
          <cell r="P102" t="str">
            <v>BV 77 Frankfurt</v>
          </cell>
          <cell r="Q102">
            <v>46</v>
          </cell>
        </row>
        <row r="103">
          <cell r="A103">
            <v>8403</v>
          </cell>
          <cell r="B103">
            <v>39339</v>
          </cell>
          <cell r="C103" t="str">
            <v>Göbel - Janka</v>
          </cell>
          <cell r="D103" t="str">
            <v>Michaela</v>
          </cell>
          <cell r="E103"/>
          <cell r="F103" t="str">
            <v>W</v>
          </cell>
          <cell r="G103" t="str">
            <v>Damen</v>
          </cell>
          <cell r="H103" t="str">
            <v>Damen</v>
          </cell>
          <cell r="I103" t="str">
            <v>A</v>
          </cell>
          <cell r="J103">
            <v>20</v>
          </cell>
          <cell r="K103">
            <v>24619</v>
          </cell>
          <cell r="L103">
            <v>125</v>
          </cell>
          <cell r="M103">
            <v>196.94999694824199</v>
          </cell>
          <cell r="N103">
            <v>27019</v>
          </cell>
          <cell r="O103" t="str">
            <v>BV 77 Frankfurt</v>
          </cell>
          <cell r="P103" t="str">
            <v>BV 77 Frankfurt</v>
          </cell>
          <cell r="Q103">
            <v>46</v>
          </cell>
        </row>
        <row r="104">
          <cell r="A104">
            <v>8407</v>
          </cell>
          <cell r="B104">
            <v>144500</v>
          </cell>
          <cell r="C104" t="str">
            <v>Gonschorek</v>
          </cell>
          <cell r="D104" t="str">
            <v>Bernd</v>
          </cell>
          <cell r="E104"/>
          <cell r="F104" t="str">
            <v>M</v>
          </cell>
          <cell r="G104" t="str">
            <v>A</v>
          </cell>
          <cell r="H104" t="str">
            <v>A</v>
          </cell>
          <cell r="I104"/>
          <cell r="J104">
            <v>20</v>
          </cell>
          <cell r="K104">
            <v>2448</v>
          </cell>
          <cell r="L104">
            <v>15</v>
          </cell>
          <cell r="M104">
            <v>163.19999694824199</v>
          </cell>
          <cell r="N104" t="str">
            <v>13.01.1965</v>
          </cell>
          <cell r="O104" t="str">
            <v>Blau-Gelb Fulda Strikers</v>
          </cell>
          <cell r="P104" t="str">
            <v>PSV BG Fulda 1934/61 e.V.</v>
          </cell>
          <cell r="Q104">
            <v>55</v>
          </cell>
        </row>
        <row r="105">
          <cell r="A105">
            <v>8435</v>
          </cell>
          <cell r="B105">
            <v>100432</v>
          </cell>
          <cell r="C105" t="str">
            <v>Güldner</v>
          </cell>
          <cell r="D105" t="str">
            <v>Sascha</v>
          </cell>
          <cell r="E105"/>
          <cell r="F105" t="str">
            <v>M</v>
          </cell>
          <cell r="G105" t="str">
            <v>Herren</v>
          </cell>
          <cell r="H105" t="str">
            <v>Herren</v>
          </cell>
          <cell r="I105" t="str">
            <v>A</v>
          </cell>
          <cell r="J105">
            <v>20</v>
          </cell>
          <cell r="K105">
            <v>33983</v>
          </cell>
          <cell r="L105">
            <v>168</v>
          </cell>
          <cell r="M105">
            <v>202.27999877929699</v>
          </cell>
          <cell r="N105">
            <v>33749</v>
          </cell>
          <cell r="O105" t="str">
            <v>BC Gießen</v>
          </cell>
          <cell r="P105" t="str">
            <v>1. BSV Gießen</v>
          </cell>
          <cell r="Q105">
            <v>28</v>
          </cell>
        </row>
        <row r="106">
          <cell r="A106">
            <v>8441</v>
          </cell>
          <cell r="B106">
            <v>89407</v>
          </cell>
          <cell r="C106" t="str">
            <v>Hack</v>
          </cell>
          <cell r="D106" t="str">
            <v>Dietmar</v>
          </cell>
          <cell r="E106"/>
          <cell r="F106" t="str">
            <v>M</v>
          </cell>
          <cell r="G106" t="str">
            <v>C</v>
          </cell>
          <cell r="H106" t="str">
            <v>C</v>
          </cell>
          <cell r="I106" t="str">
            <v>C</v>
          </cell>
          <cell r="J106">
            <v>20</v>
          </cell>
          <cell r="K106">
            <v>7081</v>
          </cell>
          <cell r="L106">
            <v>39</v>
          </cell>
          <cell r="M106">
            <v>181.55999755859401</v>
          </cell>
          <cell r="N106" t="str">
            <v>11.10.1946</v>
          </cell>
          <cell r="O106" t="str">
            <v>Mainhattan Bowlers Frankfurt</v>
          </cell>
          <cell r="P106" t="str">
            <v>Mainhattan Bowlers Frankfurt</v>
          </cell>
          <cell r="Q106">
            <v>73</v>
          </cell>
        </row>
        <row r="107">
          <cell r="A107">
            <v>8451</v>
          </cell>
          <cell r="B107">
            <v>67441</v>
          </cell>
          <cell r="C107" t="str">
            <v>Hahn</v>
          </cell>
          <cell r="D107" t="str">
            <v>Dietmar</v>
          </cell>
          <cell r="E107"/>
          <cell r="F107" t="str">
            <v>M</v>
          </cell>
          <cell r="G107" t="str">
            <v>B</v>
          </cell>
          <cell r="H107" t="str">
            <v>B</v>
          </cell>
          <cell r="I107">
            <v>0</v>
          </cell>
          <cell r="J107">
            <v>20</v>
          </cell>
          <cell r="K107">
            <v>0</v>
          </cell>
          <cell r="L107">
            <v>0</v>
          </cell>
          <cell r="M107">
            <v>0</v>
          </cell>
          <cell r="N107">
            <v>22008</v>
          </cell>
          <cell r="O107" t="str">
            <v>SW Friedberg</v>
          </cell>
          <cell r="P107" t="str">
            <v>Schwarz Weiss Friedberg</v>
          </cell>
          <cell r="Q107">
            <v>60</v>
          </cell>
        </row>
        <row r="108">
          <cell r="A108">
            <v>8463</v>
          </cell>
          <cell r="B108">
            <v>140106</v>
          </cell>
          <cell r="C108" t="str">
            <v>Bristot</v>
          </cell>
          <cell r="D108" t="str">
            <v>Andrea</v>
          </cell>
          <cell r="E108"/>
          <cell r="F108" t="str">
            <v>W</v>
          </cell>
          <cell r="G108" t="str">
            <v>Damen</v>
          </cell>
          <cell r="H108" t="str">
            <v>Damen</v>
          </cell>
          <cell r="I108" t="str">
            <v>A</v>
          </cell>
          <cell r="J108">
            <v>20</v>
          </cell>
          <cell r="K108">
            <v>10950</v>
          </cell>
          <cell r="L108">
            <v>57</v>
          </cell>
          <cell r="M108">
            <v>192.11000061035199</v>
          </cell>
          <cell r="N108">
            <v>30851</v>
          </cell>
          <cell r="O108" t="str">
            <v>BV 77 Frankfurt</v>
          </cell>
          <cell r="P108" t="str">
            <v>BV 77 Frankfurt</v>
          </cell>
          <cell r="Q108">
            <v>36</v>
          </cell>
        </row>
        <row r="109">
          <cell r="A109">
            <v>8471</v>
          </cell>
          <cell r="B109">
            <v>100029</v>
          </cell>
          <cell r="C109" t="str">
            <v>Heck-Seipel</v>
          </cell>
          <cell r="D109" t="str">
            <v>Lydia</v>
          </cell>
          <cell r="E109"/>
          <cell r="F109" t="str">
            <v>W</v>
          </cell>
          <cell r="G109" t="str">
            <v>VD</v>
          </cell>
          <cell r="H109" t="str">
            <v>B</v>
          </cell>
          <cell r="I109" t="str">
            <v>C</v>
          </cell>
          <cell r="J109">
            <v>20</v>
          </cell>
          <cell r="K109">
            <v>23960</v>
          </cell>
          <cell r="L109">
            <v>137</v>
          </cell>
          <cell r="M109">
            <v>174.88999938964801</v>
          </cell>
          <cell r="N109">
            <v>18900</v>
          </cell>
          <cell r="O109" t="str">
            <v>TSV 1860 Hanau</v>
          </cell>
          <cell r="P109" t="str">
            <v>BV Hanau</v>
          </cell>
          <cell r="Q109">
            <v>68</v>
          </cell>
        </row>
        <row r="110">
          <cell r="A110">
            <v>8473</v>
          </cell>
          <cell r="B110">
            <v>52015</v>
          </cell>
          <cell r="C110" t="str">
            <v>Heeg</v>
          </cell>
          <cell r="D110" t="str">
            <v>Renate</v>
          </cell>
          <cell r="E110"/>
          <cell r="F110" t="str">
            <v>W</v>
          </cell>
          <cell r="G110" t="str">
            <v>A</v>
          </cell>
          <cell r="H110" t="str">
            <v>A</v>
          </cell>
          <cell r="I110" t="str">
            <v>B</v>
          </cell>
          <cell r="J110">
            <v>20</v>
          </cell>
          <cell r="K110">
            <v>32460</v>
          </cell>
          <cell r="L110">
            <v>172</v>
          </cell>
          <cell r="M110">
            <v>188.72000122070301</v>
          </cell>
          <cell r="N110">
            <v>23992</v>
          </cell>
          <cell r="O110" t="str">
            <v>BC 2000 Aschaffenburg</v>
          </cell>
          <cell r="P110" t="str">
            <v>1. BV Aschaffenburg e.V.</v>
          </cell>
          <cell r="Q110">
            <v>54</v>
          </cell>
        </row>
        <row r="111">
          <cell r="A111">
            <v>8474</v>
          </cell>
          <cell r="B111">
            <v>89163</v>
          </cell>
          <cell r="C111" t="str">
            <v>Heeg</v>
          </cell>
          <cell r="D111" t="str">
            <v>Sonja</v>
          </cell>
          <cell r="E111"/>
          <cell r="F111" t="str">
            <v>W</v>
          </cell>
          <cell r="G111" t="str">
            <v>Damen</v>
          </cell>
          <cell r="H111" t="str">
            <v>Damen</v>
          </cell>
          <cell r="I111" t="str">
            <v>A</v>
          </cell>
          <cell r="J111">
            <v>20</v>
          </cell>
          <cell r="K111">
            <v>18988</v>
          </cell>
          <cell r="L111">
            <v>98</v>
          </cell>
          <cell r="M111">
            <v>193.75999450683599</v>
          </cell>
          <cell r="N111">
            <v>30667</v>
          </cell>
          <cell r="O111" t="str">
            <v>BC 2000 Aschaffenburg</v>
          </cell>
          <cell r="P111" t="str">
            <v>1. BV Aschaffenburg e.V.</v>
          </cell>
          <cell r="Q111">
            <v>36</v>
          </cell>
        </row>
        <row r="112">
          <cell r="A112">
            <v>8480</v>
          </cell>
          <cell r="B112">
            <v>89091</v>
          </cell>
          <cell r="C112" t="str">
            <v>Heilmann</v>
          </cell>
          <cell r="D112" t="str">
            <v>Harry</v>
          </cell>
          <cell r="E112"/>
          <cell r="F112" t="str">
            <v>M</v>
          </cell>
          <cell r="G112" t="str">
            <v>B</v>
          </cell>
          <cell r="H112" t="str">
            <v>B</v>
          </cell>
          <cell r="I112" t="str">
            <v>D</v>
          </cell>
          <cell r="J112">
            <v>20</v>
          </cell>
          <cell r="K112">
            <v>5674</v>
          </cell>
          <cell r="L112">
            <v>34</v>
          </cell>
          <cell r="M112">
            <v>166.88000488281301</v>
          </cell>
          <cell r="N112">
            <v>21503</v>
          </cell>
          <cell r="O112" t="str">
            <v>TSV 1860 Hanau</v>
          </cell>
          <cell r="P112" t="str">
            <v>BV Hanau</v>
          </cell>
          <cell r="Q112">
            <v>61</v>
          </cell>
        </row>
        <row r="113">
          <cell r="A113">
            <v>8481</v>
          </cell>
          <cell r="B113">
            <v>89092</v>
          </cell>
          <cell r="C113" t="str">
            <v>Heilmann</v>
          </cell>
          <cell r="D113" t="str">
            <v>Inge</v>
          </cell>
          <cell r="E113"/>
          <cell r="F113" t="str">
            <v>W</v>
          </cell>
          <cell r="G113" t="str">
            <v>B</v>
          </cell>
          <cell r="H113" t="str">
            <v>B</v>
          </cell>
          <cell r="I113" t="str">
            <v>D</v>
          </cell>
          <cell r="J113">
            <v>20</v>
          </cell>
          <cell r="K113">
            <v>8243</v>
          </cell>
          <cell r="L113">
            <v>51</v>
          </cell>
          <cell r="M113">
            <v>161.63000488281301</v>
          </cell>
          <cell r="N113">
            <v>22119</v>
          </cell>
          <cell r="O113" t="str">
            <v>TSV 1860 Hanau</v>
          </cell>
          <cell r="P113" t="str">
            <v>BV Hanau</v>
          </cell>
          <cell r="Q113">
            <v>60</v>
          </cell>
        </row>
        <row r="114">
          <cell r="A114">
            <v>8484</v>
          </cell>
          <cell r="B114">
            <v>39282</v>
          </cell>
          <cell r="C114" t="str">
            <v>Heindl</v>
          </cell>
          <cell r="D114" t="str">
            <v>Manfred</v>
          </cell>
          <cell r="E114"/>
          <cell r="F114" t="str">
            <v>M</v>
          </cell>
          <cell r="G114" t="str">
            <v>V2</v>
          </cell>
          <cell r="H114" t="str">
            <v>C</v>
          </cell>
          <cell r="I114" t="str">
            <v>E</v>
          </cell>
          <cell r="J114">
            <v>20</v>
          </cell>
          <cell r="K114">
            <v>4526</v>
          </cell>
          <cell r="L114">
            <v>28</v>
          </cell>
          <cell r="M114">
            <v>161.63999938964801</v>
          </cell>
          <cell r="N114">
            <v>15320</v>
          </cell>
          <cell r="O114" t="str">
            <v>BC Langen 83</v>
          </cell>
          <cell r="P114" t="str">
            <v>BSV Langen 83</v>
          </cell>
          <cell r="Q114">
            <v>78</v>
          </cell>
        </row>
        <row r="115">
          <cell r="A115">
            <v>8485</v>
          </cell>
          <cell r="B115">
            <v>100371</v>
          </cell>
          <cell r="C115" t="str">
            <v>Heine</v>
          </cell>
          <cell r="D115" t="str">
            <v>Frank</v>
          </cell>
          <cell r="E115"/>
          <cell r="F115" t="str">
            <v>M</v>
          </cell>
          <cell r="G115" t="str">
            <v>Herren</v>
          </cell>
          <cell r="H115" t="str">
            <v>Herren</v>
          </cell>
          <cell r="I115" t="str">
            <v>A</v>
          </cell>
          <cell r="J115">
            <v>20</v>
          </cell>
          <cell r="K115">
            <v>40678</v>
          </cell>
          <cell r="L115">
            <v>197</v>
          </cell>
          <cell r="M115">
            <v>206.49000549316401</v>
          </cell>
          <cell r="N115">
            <v>25880</v>
          </cell>
          <cell r="O115" t="str">
            <v>Finale Kassel</v>
          </cell>
          <cell r="P115" t="str">
            <v>BSV Kassel</v>
          </cell>
          <cell r="Q115">
            <v>49</v>
          </cell>
        </row>
        <row r="116">
          <cell r="A116">
            <v>8487</v>
          </cell>
          <cell r="B116">
            <v>106595</v>
          </cell>
          <cell r="C116" t="str">
            <v>Heine</v>
          </cell>
          <cell r="D116" t="str">
            <v>Klaudija</v>
          </cell>
          <cell r="E116"/>
          <cell r="F116" t="str">
            <v>W</v>
          </cell>
          <cell r="G116" t="str">
            <v>A</v>
          </cell>
          <cell r="H116" t="str">
            <v>A</v>
          </cell>
          <cell r="I116" t="str">
            <v>C</v>
          </cell>
          <cell r="J116">
            <v>20</v>
          </cell>
          <cell r="K116">
            <v>3751</v>
          </cell>
          <cell r="L116">
            <v>22</v>
          </cell>
          <cell r="M116">
            <v>170.5</v>
          </cell>
          <cell r="N116">
            <v>25266</v>
          </cell>
          <cell r="O116" t="str">
            <v>FTG-BC Frankfurt</v>
          </cell>
          <cell r="P116" t="str">
            <v>FTG 1847 Frankfurt</v>
          </cell>
          <cell r="Q116">
            <v>51</v>
          </cell>
        </row>
        <row r="117">
          <cell r="A117">
            <v>8488</v>
          </cell>
          <cell r="B117">
            <v>39776</v>
          </cell>
          <cell r="C117" t="str">
            <v>Heinrich</v>
          </cell>
          <cell r="D117" t="str">
            <v>Thorsten</v>
          </cell>
          <cell r="E117"/>
          <cell r="F117" t="str">
            <v>M</v>
          </cell>
          <cell r="G117" t="str">
            <v>A</v>
          </cell>
          <cell r="H117" t="str">
            <v>A</v>
          </cell>
          <cell r="I117" t="str">
            <v>D</v>
          </cell>
          <cell r="J117">
            <v>20</v>
          </cell>
          <cell r="K117">
            <v>7675</v>
          </cell>
          <cell r="L117">
            <v>43</v>
          </cell>
          <cell r="M117">
            <v>178.49000549316401</v>
          </cell>
          <cell r="N117">
            <v>23930</v>
          </cell>
          <cell r="O117" t="str">
            <v>FTG-BC Frankfurt</v>
          </cell>
          <cell r="P117" t="str">
            <v>FTG 1847 Frankfurt</v>
          </cell>
          <cell r="Q117">
            <v>55</v>
          </cell>
        </row>
        <row r="118">
          <cell r="A118">
            <v>8490</v>
          </cell>
          <cell r="B118">
            <v>106542</v>
          </cell>
          <cell r="C118" t="str">
            <v>Held</v>
          </cell>
          <cell r="D118" t="str">
            <v>Ernst</v>
          </cell>
          <cell r="E118"/>
          <cell r="F118" t="str">
            <v>M</v>
          </cell>
          <cell r="G118" t="str">
            <v>C</v>
          </cell>
          <cell r="H118" t="str">
            <v>C</v>
          </cell>
          <cell r="I118" t="str">
            <v>E</v>
          </cell>
          <cell r="J118">
            <v>20</v>
          </cell>
          <cell r="K118">
            <v>8035</v>
          </cell>
          <cell r="L118">
            <v>50</v>
          </cell>
          <cell r="M118">
            <v>160.69999694824199</v>
          </cell>
          <cell r="N118">
            <v>14727</v>
          </cell>
          <cell r="O118" t="str">
            <v>BC 83 Kelsterbach</v>
          </cell>
          <cell r="P118" t="str">
            <v>KBV Kelsterbach</v>
          </cell>
          <cell r="Q118">
            <v>80</v>
          </cell>
        </row>
        <row r="119">
          <cell r="A119">
            <v>8493</v>
          </cell>
          <cell r="B119">
            <v>89108</v>
          </cell>
          <cell r="C119" t="str">
            <v>Heldner</v>
          </cell>
          <cell r="D119" t="str">
            <v>Bruno</v>
          </cell>
          <cell r="E119"/>
          <cell r="F119" t="str">
            <v>M</v>
          </cell>
          <cell r="G119" t="str">
            <v>B</v>
          </cell>
          <cell r="H119" t="str">
            <v>B</v>
          </cell>
          <cell r="I119" t="str">
            <v>D</v>
          </cell>
          <cell r="J119">
            <v>20</v>
          </cell>
          <cell r="K119">
            <v>9121</v>
          </cell>
          <cell r="L119">
            <v>51</v>
          </cell>
          <cell r="M119">
            <v>178.83999633789099</v>
          </cell>
          <cell r="N119">
            <v>19579</v>
          </cell>
          <cell r="O119" t="str">
            <v>BC 67 Hanau</v>
          </cell>
          <cell r="P119" t="str">
            <v>BV Hanau</v>
          </cell>
          <cell r="Q119">
            <v>66</v>
          </cell>
        </row>
        <row r="120">
          <cell r="A120">
            <v>8494</v>
          </cell>
          <cell r="B120">
            <v>51454</v>
          </cell>
          <cell r="C120" t="str">
            <v>Helfrich</v>
          </cell>
          <cell r="D120" t="str">
            <v>Regina</v>
          </cell>
          <cell r="E120"/>
          <cell r="F120" t="str">
            <v>W</v>
          </cell>
          <cell r="G120" t="str">
            <v>A</v>
          </cell>
          <cell r="H120" t="str">
            <v>A</v>
          </cell>
          <cell r="I120" t="str">
            <v>B</v>
          </cell>
          <cell r="J120">
            <v>20</v>
          </cell>
          <cell r="K120">
            <v>29726</v>
          </cell>
          <cell r="L120">
            <v>162</v>
          </cell>
          <cell r="M120">
            <v>183.49000549316401</v>
          </cell>
          <cell r="N120">
            <v>24896</v>
          </cell>
          <cell r="O120" t="str">
            <v>FTG-BC Frankfurt</v>
          </cell>
          <cell r="P120" t="str">
            <v>FTG 1847 Frankfurt</v>
          </cell>
          <cell r="Q120">
            <v>52</v>
          </cell>
        </row>
        <row r="121">
          <cell r="A121">
            <v>8499</v>
          </cell>
          <cell r="B121">
            <v>51952</v>
          </cell>
          <cell r="C121" t="str">
            <v>Heller</v>
          </cell>
          <cell r="D121" t="str">
            <v>Roswitha</v>
          </cell>
          <cell r="E121"/>
          <cell r="F121" t="str">
            <v>W</v>
          </cell>
          <cell r="G121" t="str">
            <v>C</v>
          </cell>
          <cell r="H121" t="str">
            <v>C</v>
          </cell>
          <cell r="I121"/>
          <cell r="J121">
            <v>20</v>
          </cell>
          <cell r="K121">
            <v>2562</v>
          </cell>
          <cell r="L121">
            <v>15</v>
          </cell>
          <cell r="M121">
            <v>170.80000305175801</v>
          </cell>
          <cell r="N121" t="str">
            <v>05.06.1946</v>
          </cell>
          <cell r="O121" t="str">
            <v>Finale Kassel</v>
          </cell>
          <cell r="P121" t="str">
            <v>BSV Kassel</v>
          </cell>
          <cell r="Q121">
            <v>74</v>
          </cell>
        </row>
        <row r="122">
          <cell r="A122">
            <v>8510</v>
          </cell>
          <cell r="B122">
            <v>142979</v>
          </cell>
          <cell r="C122" t="str">
            <v>Henrich</v>
          </cell>
          <cell r="D122" t="str">
            <v>Florian</v>
          </cell>
          <cell r="E122"/>
          <cell r="F122" t="str">
            <v>M</v>
          </cell>
          <cell r="G122" t="str">
            <v>Herren</v>
          </cell>
          <cell r="H122" t="str">
            <v>Herren</v>
          </cell>
          <cell r="I122" t="str">
            <v>B</v>
          </cell>
          <cell r="J122">
            <v>20</v>
          </cell>
          <cell r="K122">
            <v>8665</v>
          </cell>
          <cell r="L122">
            <v>45</v>
          </cell>
          <cell r="M122">
            <v>192.55999755859401</v>
          </cell>
          <cell r="N122" t="str">
            <v>22.06.1987</v>
          </cell>
          <cell r="O122" t="str">
            <v>BC Gießen</v>
          </cell>
          <cell r="P122" t="str">
            <v>1. BSV Gießen</v>
          </cell>
          <cell r="Q122">
            <v>33</v>
          </cell>
        </row>
        <row r="123">
          <cell r="A123">
            <v>8511</v>
          </cell>
          <cell r="B123">
            <v>51303</v>
          </cell>
          <cell r="C123" t="str">
            <v>Henrich</v>
          </cell>
          <cell r="D123" t="str">
            <v>Heinz</v>
          </cell>
          <cell r="E123"/>
          <cell r="F123" t="str">
            <v>M</v>
          </cell>
          <cell r="G123" t="str">
            <v>B</v>
          </cell>
          <cell r="H123" t="str">
            <v>B</v>
          </cell>
          <cell r="I123"/>
          <cell r="J123">
            <v>20</v>
          </cell>
          <cell r="K123">
            <v>1086</v>
          </cell>
          <cell r="L123">
            <v>6</v>
          </cell>
          <cell r="M123">
            <v>181</v>
          </cell>
          <cell r="N123">
            <v>20990</v>
          </cell>
          <cell r="O123" t="str">
            <v>BC Gießen</v>
          </cell>
          <cell r="P123" t="str">
            <v>1. BSV Gießen</v>
          </cell>
          <cell r="Q123">
            <v>63</v>
          </cell>
        </row>
        <row r="124">
          <cell r="A124">
            <v>8514</v>
          </cell>
          <cell r="B124">
            <v>67314</v>
          </cell>
          <cell r="C124" t="str">
            <v>Henrich</v>
          </cell>
          <cell r="D124" t="str">
            <v>Sven</v>
          </cell>
          <cell r="E124"/>
          <cell r="F124" t="str">
            <v>M</v>
          </cell>
          <cell r="G124" t="str">
            <v>Herren</v>
          </cell>
          <cell r="H124" t="str">
            <v>Herren</v>
          </cell>
          <cell r="I124" t="str">
            <v>A</v>
          </cell>
          <cell r="J124">
            <v>20</v>
          </cell>
          <cell r="K124">
            <v>32805</v>
          </cell>
          <cell r="L124">
            <v>162</v>
          </cell>
          <cell r="M124">
            <v>202.5</v>
          </cell>
          <cell r="N124" t="str">
            <v>07.07.1993</v>
          </cell>
          <cell r="O124" t="str">
            <v>ABV Frankfurt</v>
          </cell>
          <cell r="P124" t="str">
            <v>ABV Frankfurt</v>
          </cell>
          <cell r="Q124">
            <v>27</v>
          </cell>
        </row>
        <row r="125">
          <cell r="A125">
            <v>8521</v>
          </cell>
          <cell r="B125">
            <v>39676</v>
          </cell>
          <cell r="C125" t="str">
            <v>Herre</v>
          </cell>
          <cell r="D125" t="str">
            <v>Manuela</v>
          </cell>
          <cell r="E125"/>
          <cell r="F125" t="str">
            <v>W</v>
          </cell>
          <cell r="G125" t="str">
            <v>B</v>
          </cell>
          <cell r="H125" t="str">
            <v>B</v>
          </cell>
          <cell r="I125" t="str">
            <v>D</v>
          </cell>
          <cell r="J125">
            <v>20</v>
          </cell>
          <cell r="K125">
            <v>11293</v>
          </cell>
          <cell r="L125">
            <v>70</v>
          </cell>
          <cell r="M125">
            <v>161.330001831055</v>
          </cell>
          <cell r="N125">
            <v>21318</v>
          </cell>
          <cell r="O125" t="str">
            <v>ABV Frankfurt</v>
          </cell>
          <cell r="P125" t="str">
            <v>ABV Frankfurt</v>
          </cell>
          <cell r="Q125">
            <v>62</v>
          </cell>
        </row>
        <row r="126">
          <cell r="A126">
            <v>8529</v>
          </cell>
          <cell r="B126"/>
          <cell r="C126" t="str">
            <v>Hess</v>
          </cell>
          <cell r="D126" t="str">
            <v>Tobias</v>
          </cell>
          <cell r="E126"/>
          <cell r="F126" t="str">
            <v>M</v>
          </cell>
          <cell r="G126" t="str">
            <v>Herren</v>
          </cell>
          <cell r="H126" t="str">
            <v>Herren</v>
          </cell>
          <cell r="I126" t="str">
            <v>A</v>
          </cell>
          <cell r="J126">
            <v>20</v>
          </cell>
          <cell r="K126">
            <v>14756</v>
          </cell>
          <cell r="L126">
            <v>72</v>
          </cell>
          <cell r="M126">
            <v>204.94000244140599</v>
          </cell>
          <cell r="N126">
            <v>31794</v>
          </cell>
          <cell r="O126" t="str">
            <v>ABV Frankfurt</v>
          </cell>
          <cell r="P126" t="str">
            <v>ABV Frankfurt</v>
          </cell>
          <cell r="Q126">
            <v>33</v>
          </cell>
        </row>
        <row r="127">
          <cell r="A127">
            <v>8539</v>
          </cell>
          <cell r="B127">
            <v>106544</v>
          </cell>
          <cell r="C127" t="str">
            <v>Hilger</v>
          </cell>
          <cell r="D127" t="str">
            <v>Detlef</v>
          </cell>
          <cell r="E127"/>
          <cell r="F127" t="str">
            <v>M</v>
          </cell>
          <cell r="G127" t="str">
            <v>A</v>
          </cell>
          <cell r="H127" t="str">
            <v>A</v>
          </cell>
          <cell r="I127">
            <v>0</v>
          </cell>
          <cell r="J127">
            <v>20</v>
          </cell>
          <cell r="K127">
            <v>0</v>
          </cell>
          <cell r="L127">
            <v>0</v>
          </cell>
          <cell r="M127">
            <v>0</v>
          </cell>
          <cell r="N127">
            <v>23919</v>
          </cell>
          <cell r="O127" t="str">
            <v>BC 83 Kelsterbach</v>
          </cell>
          <cell r="P127" t="str">
            <v>KBV Kelsterbach</v>
          </cell>
          <cell r="Q127">
            <v>55</v>
          </cell>
        </row>
        <row r="128">
          <cell r="A128">
            <v>8546</v>
          </cell>
          <cell r="B128">
            <v>100129</v>
          </cell>
          <cell r="C128" t="str">
            <v>Hlavinka</v>
          </cell>
          <cell r="D128" t="str">
            <v>Pascal</v>
          </cell>
          <cell r="E128"/>
          <cell r="F128" t="str">
            <v>M</v>
          </cell>
          <cell r="G128" t="str">
            <v>Herren</v>
          </cell>
          <cell r="H128" t="str">
            <v>Herren</v>
          </cell>
          <cell r="I128" t="str">
            <v>D</v>
          </cell>
          <cell r="J128">
            <v>20</v>
          </cell>
          <cell r="K128">
            <v>5642</v>
          </cell>
          <cell r="L128">
            <v>34</v>
          </cell>
          <cell r="M128">
            <v>165.94000244140599</v>
          </cell>
          <cell r="N128">
            <v>30323</v>
          </cell>
          <cell r="O128" t="str">
            <v>Mainhattan Bowlers Frankfurt</v>
          </cell>
          <cell r="P128" t="str">
            <v>Mainhattan Bowlers Frankfurt</v>
          </cell>
          <cell r="Q128">
            <v>37</v>
          </cell>
        </row>
        <row r="129">
          <cell r="A129">
            <v>8568</v>
          </cell>
          <cell r="B129">
            <v>88631</v>
          </cell>
          <cell r="C129" t="str">
            <v>Hospe</v>
          </cell>
          <cell r="D129" t="str">
            <v>Thilo</v>
          </cell>
          <cell r="E129"/>
          <cell r="F129" t="str">
            <v>M</v>
          </cell>
          <cell r="G129" t="str">
            <v>A</v>
          </cell>
          <cell r="H129" t="str">
            <v>A</v>
          </cell>
          <cell r="I129" t="str">
            <v>B</v>
          </cell>
          <cell r="J129">
            <v>20</v>
          </cell>
          <cell r="K129">
            <v>9146</v>
          </cell>
          <cell r="L129">
            <v>48</v>
          </cell>
          <cell r="M129">
            <v>190.53999328613301</v>
          </cell>
          <cell r="N129">
            <v>23085</v>
          </cell>
          <cell r="O129" t="str">
            <v>FSV Frankfurt</v>
          </cell>
          <cell r="P129" t="str">
            <v>FSV Frankfurt</v>
          </cell>
          <cell r="Q129">
            <v>57</v>
          </cell>
        </row>
        <row r="130">
          <cell r="A130">
            <v>8569</v>
          </cell>
          <cell r="B130"/>
          <cell r="C130" t="str">
            <v>Hoyle</v>
          </cell>
          <cell r="D130" t="str">
            <v>Keith</v>
          </cell>
          <cell r="E130"/>
          <cell r="F130" t="str">
            <v>M</v>
          </cell>
          <cell r="G130" t="str">
            <v>B</v>
          </cell>
          <cell r="H130" t="str">
            <v>B</v>
          </cell>
          <cell r="I130" t="str">
            <v>C</v>
          </cell>
          <cell r="J130">
            <v>20</v>
          </cell>
          <cell r="K130">
            <v>18446</v>
          </cell>
          <cell r="L130">
            <v>99</v>
          </cell>
          <cell r="M130">
            <v>186.32000732421901</v>
          </cell>
          <cell r="N130" t="str">
            <v>13.10.1956</v>
          </cell>
          <cell r="O130" t="str">
            <v>Mainhattan Bowlers Frankfurt</v>
          </cell>
          <cell r="P130" t="str">
            <v>Mainhattan Bowlers Frankfurt</v>
          </cell>
          <cell r="Q130">
            <v>63</v>
          </cell>
        </row>
        <row r="131">
          <cell r="A131">
            <v>8570</v>
          </cell>
          <cell r="B131">
            <v>89170</v>
          </cell>
          <cell r="C131" t="str">
            <v>Hübner</v>
          </cell>
          <cell r="D131" t="str">
            <v>Rolf</v>
          </cell>
          <cell r="E131"/>
          <cell r="F131" t="str">
            <v>M</v>
          </cell>
          <cell r="G131" t="str">
            <v>B</v>
          </cell>
          <cell r="H131" t="str">
            <v>B</v>
          </cell>
          <cell r="I131" t="str">
            <v>C</v>
          </cell>
          <cell r="J131">
            <v>20</v>
          </cell>
          <cell r="K131">
            <v>7573</v>
          </cell>
          <cell r="L131">
            <v>42</v>
          </cell>
          <cell r="M131">
            <v>180.30999755859401</v>
          </cell>
          <cell r="N131">
            <v>20289</v>
          </cell>
          <cell r="O131" t="str">
            <v>Finale Kassel</v>
          </cell>
          <cell r="P131" t="str">
            <v>BSV Kassel</v>
          </cell>
          <cell r="Q131">
            <v>65</v>
          </cell>
        </row>
        <row r="132">
          <cell r="A132">
            <v>8571</v>
          </cell>
          <cell r="B132">
            <v>106556</v>
          </cell>
          <cell r="C132" t="str">
            <v>Hüllenhütter</v>
          </cell>
          <cell r="D132" t="str">
            <v>Wolfgang</v>
          </cell>
          <cell r="E132"/>
          <cell r="F132" t="str">
            <v>M</v>
          </cell>
          <cell r="G132" t="str">
            <v>V1</v>
          </cell>
          <cell r="H132" t="str">
            <v>B</v>
          </cell>
          <cell r="I132" t="str">
            <v>C</v>
          </cell>
          <cell r="J132">
            <v>20</v>
          </cell>
          <cell r="K132">
            <v>14694</v>
          </cell>
          <cell r="L132">
            <v>78</v>
          </cell>
          <cell r="M132">
            <v>188.38000488281301</v>
          </cell>
          <cell r="N132">
            <v>21757</v>
          </cell>
          <cell r="O132" t="str">
            <v>BC Blau-Gelb Frankfurt</v>
          </cell>
          <cell r="P132" t="str">
            <v>BV Blau-Gelb Frankfurt e.V.</v>
          </cell>
          <cell r="Q132">
            <v>61</v>
          </cell>
        </row>
        <row r="133">
          <cell r="A133">
            <v>8583</v>
          </cell>
          <cell r="B133">
            <v>689</v>
          </cell>
          <cell r="C133" t="str">
            <v>Inglese</v>
          </cell>
          <cell r="D133" t="str">
            <v>Sandro</v>
          </cell>
          <cell r="E133"/>
          <cell r="F133" t="str">
            <v>M</v>
          </cell>
          <cell r="G133" t="str">
            <v>Herren</v>
          </cell>
          <cell r="H133" t="str">
            <v>Herren</v>
          </cell>
          <cell r="I133" t="str">
            <v>B</v>
          </cell>
          <cell r="J133">
            <v>20</v>
          </cell>
          <cell r="K133">
            <v>25637</v>
          </cell>
          <cell r="L133">
            <v>129</v>
          </cell>
          <cell r="M133">
            <v>198.74000549316401</v>
          </cell>
          <cell r="N133">
            <v>27303</v>
          </cell>
          <cell r="O133" t="str">
            <v>BC 2000 Aschaffenburg</v>
          </cell>
          <cell r="P133" t="str">
            <v>1. BV Aschaffenburg e.V.</v>
          </cell>
          <cell r="Q133">
            <v>45</v>
          </cell>
        </row>
        <row r="134">
          <cell r="A134">
            <v>8584</v>
          </cell>
          <cell r="B134">
            <v>675</v>
          </cell>
          <cell r="C134" t="str">
            <v>Jackwerth</v>
          </cell>
          <cell r="D134" t="str">
            <v>Klaus</v>
          </cell>
          <cell r="E134"/>
          <cell r="F134" t="str">
            <v>M</v>
          </cell>
          <cell r="G134" t="str">
            <v>B</v>
          </cell>
          <cell r="H134" t="str">
            <v>B</v>
          </cell>
          <cell r="I134" t="str">
            <v>D</v>
          </cell>
          <cell r="J134">
            <v>20</v>
          </cell>
          <cell r="K134">
            <v>17778</v>
          </cell>
          <cell r="L134">
            <v>103</v>
          </cell>
          <cell r="M134">
            <v>172.60000610351599</v>
          </cell>
          <cell r="N134">
            <v>19607</v>
          </cell>
          <cell r="O134" t="str">
            <v>BC Blau-Gelb Frankfurt</v>
          </cell>
          <cell r="P134" t="str">
            <v>BV Blau-Gelb Frankfurt e.V.</v>
          </cell>
          <cell r="Q134">
            <v>66</v>
          </cell>
        </row>
        <row r="135">
          <cell r="A135">
            <v>8591</v>
          </cell>
          <cell r="B135">
            <v>146130</v>
          </cell>
          <cell r="C135" t="str">
            <v>Janicki</v>
          </cell>
          <cell r="D135" t="str">
            <v>Silke</v>
          </cell>
          <cell r="E135"/>
          <cell r="F135" t="str">
            <v>W</v>
          </cell>
          <cell r="G135" t="str">
            <v>A</v>
          </cell>
          <cell r="H135" t="str">
            <v>A</v>
          </cell>
          <cell r="I135">
            <v>0</v>
          </cell>
          <cell r="J135">
            <v>20</v>
          </cell>
          <cell r="K135">
            <v>0</v>
          </cell>
          <cell r="L135">
            <v>0</v>
          </cell>
          <cell r="M135">
            <v>0</v>
          </cell>
          <cell r="N135" t="str">
            <v>21.04.1965</v>
          </cell>
          <cell r="O135" t="str">
            <v>BC Höchst</v>
          </cell>
          <cell r="P135" t="str">
            <v>BV Höchst e.V.</v>
          </cell>
          <cell r="Q135">
            <v>55</v>
          </cell>
        </row>
        <row r="136">
          <cell r="A136">
            <v>8606</v>
          </cell>
          <cell r="B136">
            <v>27047</v>
          </cell>
          <cell r="C136" t="str">
            <v>Jokisch</v>
          </cell>
          <cell r="D136" t="str">
            <v>Matthias</v>
          </cell>
          <cell r="E136"/>
          <cell r="F136" t="str">
            <v>M</v>
          </cell>
          <cell r="G136" t="str">
            <v>A</v>
          </cell>
          <cell r="H136" t="str">
            <v>A</v>
          </cell>
          <cell r="I136" t="str">
            <v>B</v>
          </cell>
          <cell r="J136">
            <v>20</v>
          </cell>
          <cell r="K136">
            <v>26147</v>
          </cell>
          <cell r="L136">
            <v>132</v>
          </cell>
          <cell r="M136">
            <v>198.080001831055</v>
          </cell>
          <cell r="N136">
            <v>24660</v>
          </cell>
          <cell r="O136" t="str">
            <v>TSV 1860 Hanau</v>
          </cell>
          <cell r="P136" t="str">
            <v>BV Hanau</v>
          </cell>
          <cell r="Q136">
            <v>53</v>
          </cell>
        </row>
        <row r="137">
          <cell r="A137">
            <v>8608</v>
          </cell>
          <cell r="B137">
            <v>51609</v>
          </cell>
          <cell r="C137" t="str">
            <v>Jost</v>
          </cell>
          <cell r="D137" t="str">
            <v>Manfred</v>
          </cell>
          <cell r="E137"/>
          <cell r="F137" t="str">
            <v>M</v>
          </cell>
          <cell r="G137" t="str">
            <v>A</v>
          </cell>
          <cell r="H137" t="str">
            <v>A</v>
          </cell>
          <cell r="I137" t="str">
            <v>A</v>
          </cell>
          <cell r="J137">
            <v>20</v>
          </cell>
          <cell r="K137">
            <v>21507</v>
          </cell>
          <cell r="L137">
            <v>105</v>
          </cell>
          <cell r="M137">
            <v>204.830001831055</v>
          </cell>
          <cell r="N137">
            <v>22924</v>
          </cell>
          <cell r="O137" t="str">
            <v>ABV Frankfurt</v>
          </cell>
          <cell r="P137" t="str">
            <v>ABV Frankfurt</v>
          </cell>
          <cell r="Q137">
            <v>57</v>
          </cell>
        </row>
        <row r="138">
          <cell r="A138">
            <v>8618</v>
          </cell>
          <cell r="B138">
            <v>88701</v>
          </cell>
          <cell r="C138" t="str">
            <v>Kaiser</v>
          </cell>
          <cell r="D138" t="str">
            <v>Michael</v>
          </cell>
          <cell r="E138"/>
          <cell r="F138" t="str">
            <v>M</v>
          </cell>
          <cell r="G138" t="str">
            <v>A</v>
          </cell>
          <cell r="H138" t="str">
            <v>A</v>
          </cell>
          <cell r="I138" t="str">
            <v>C</v>
          </cell>
          <cell r="J138">
            <v>20</v>
          </cell>
          <cell r="K138">
            <v>12012</v>
          </cell>
          <cell r="L138">
            <v>66</v>
          </cell>
          <cell r="M138">
            <v>182</v>
          </cell>
          <cell r="N138">
            <v>22841</v>
          </cell>
          <cell r="O138" t="str">
            <v>Mainhattan Bowlers Frankfurt</v>
          </cell>
          <cell r="P138" t="str">
            <v>Mainhattan Bowlers Frankfurt</v>
          </cell>
          <cell r="Q138">
            <v>58</v>
          </cell>
        </row>
        <row r="139">
          <cell r="A139">
            <v>8619</v>
          </cell>
          <cell r="B139">
            <v>100433</v>
          </cell>
          <cell r="C139" t="str">
            <v>Kallup</v>
          </cell>
          <cell r="D139" t="str">
            <v>Werner</v>
          </cell>
          <cell r="E139"/>
          <cell r="F139" t="str">
            <v>M</v>
          </cell>
          <cell r="G139" t="str">
            <v>C</v>
          </cell>
          <cell r="H139" t="str">
            <v>C</v>
          </cell>
          <cell r="I139" t="str">
            <v>D</v>
          </cell>
          <cell r="J139">
            <v>20</v>
          </cell>
          <cell r="K139">
            <v>9804</v>
          </cell>
          <cell r="L139">
            <v>56</v>
          </cell>
          <cell r="M139">
            <v>175.07000732421901</v>
          </cell>
          <cell r="N139">
            <v>18414</v>
          </cell>
          <cell r="O139" t="str">
            <v>Finale Kassel</v>
          </cell>
          <cell r="P139" t="str">
            <v>BSV Kassel</v>
          </cell>
          <cell r="Q139">
            <v>70</v>
          </cell>
        </row>
        <row r="140">
          <cell r="A140">
            <v>8639</v>
          </cell>
          <cell r="B140">
            <v>27694</v>
          </cell>
          <cell r="C140" t="str">
            <v>Kiefer</v>
          </cell>
          <cell r="D140" t="str">
            <v>Michael</v>
          </cell>
          <cell r="E140"/>
          <cell r="F140" t="str">
            <v>M</v>
          </cell>
          <cell r="G140" t="str">
            <v>B</v>
          </cell>
          <cell r="H140" t="str">
            <v>B</v>
          </cell>
          <cell r="I140" t="str">
            <v>C</v>
          </cell>
          <cell r="J140">
            <v>20</v>
          </cell>
          <cell r="K140">
            <v>25832</v>
          </cell>
          <cell r="L140">
            <v>136</v>
          </cell>
          <cell r="M140">
            <v>189.94000244140599</v>
          </cell>
          <cell r="N140">
            <v>19664</v>
          </cell>
          <cell r="O140" t="str">
            <v>BC Eberstadt</v>
          </cell>
          <cell r="P140" t="str">
            <v>1. BSV Eberstadt</v>
          </cell>
          <cell r="Q140">
            <v>66</v>
          </cell>
        </row>
        <row r="141">
          <cell r="A141">
            <v>8661</v>
          </cell>
          <cell r="B141">
            <v>89123</v>
          </cell>
          <cell r="C141" t="str">
            <v>Kleppig</v>
          </cell>
          <cell r="D141" t="str">
            <v>Constanze</v>
          </cell>
          <cell r="E141"/>
          <cell r="F141" t="str">
            <v>W</v>
          </cell>
          <cell r="G141" t="str">
            <v>A</v>
          </cell>
          <cell r="H141" t="str">
            <v>A</v>
          </cell>
          <cell r="I141"/>
          <cell r="J141">
            <v>20</v>
          </cell>
          <cell r="K141">
            <v>1705</v>
          </cell>
          <cell r="L141">
            <v>10</v>
          </cell>
          <cell r="M141">
            <v>170.5</v>
          </cell>
          <cell r="N141">
            <v>24070</v>
          </cell>
          <cell r="O141" t="str">
            <v>Condor Steinheim</v>
          </cell>
          <cell r="P141" t="str">
            <v>BV Hanau</v>
          </cell>
          <cell r="Q141">
            <v>54</v>
          </cell>
        </row>
        <row r="142">
          <cell r="A142">
            <v>8662</v>
          </cell>
          <cell r="B142">
            <v>89094</v>
          </cell>
          <cell r="C142" t="str">
            <v>Klier</v>
          </cell>
          <cell r="D142" t="str">
            <v>Reinhard</v>
          </cell>
          <cell r="E142"/>
          <cell r="F142" t="str">
            <v>M</v>
          </cell>
          <cell r="G142" t="str">
            <v>B</v>
          </cell>
          <cell r="H142" t="str">
            <v>B</v>
          </cell>
          <cell r="I142" t="str">
            <v>C</v>
          </cell>
          <cell r="J142">
            <v>20</v>
          </cell>
          <cell r="K142">
            <v>5965</v>
          </cell>
          <cell r="L142">
            <v>32</v>
          </cell>
          <cell r="M142">
            <v>186.41000366210901</v>
          </cell>
          <cell r="N142">
            <v>20712</v>
          </cell>
          <cell r="O142" t="str">
            <v>TSV 1860 Hanau</v>
          </cell>
          <cell r="P142" t="str">
            <v>BV Hanau</v>
          </cell>
          <cell r="Q142">
            <v>63</v>
          </cell>
        </row>
        <row r="143">
          <cell r="A143">
            <v>8663</v>
          </cell>
          <cell r="B143">
            <v>676</v>
          </cell>
          <cell r="C143" t="str">
            <v>Knischewski</v>
          </cell>
          <cell r="D143" t="str">
            <v>Petra</v>
          </cell>
          <cell r="E143"/>
          <cell r="F143" t="str">
            <v>W</v>
          </cell>
          <cell r="G143" t="str">
            <v>B</v>
          </cell>
          <cell r="H143" t="str">
            <v>B</v>
          </cell>
          <cell r="I143" t="str">
            <v>C</v>
          </cell>
          <cell r="J143">
            <v>20</v>
          </cell>
          <cell r="K143">
            <v>24964</v>
          </cell>
          <cell r="L143">
            <v>143</v>
          </cell>
          <cell r="M143">
            <v>174.57000732421901</v>
          </cell>
          <cell r="N143">
            <v>18978</v>
          </cell>
          <cell r="O143" t="str">
            <v>BC Blau-Gelb Frankfurt</v>
          </cell>
          <cell r="P143" t="str">
            <v>BV Blau-Gelb Frankfurt e.V.</v>
          </cell>
          <cell r="Q143">
            <v>68</v>
          </cell>
        </row>
        <row r="144">
          <cell r="A144">
            <v>8671</v>
          </cell>
          <cell r="B144">
            <v>39371</v>
          </cell>
          <cell r="C144" t="str">
            <v>Koch</v>
          </cell>
          <cell r="D144" t="str">
            <v>Robert</v>
          </cell>
          <cell r="E144" t="str">
            <v>jun.</v>
          </cell>
          <cell r="F144" t="str">
            <v>M</v>
          </cell>
          <cell r="G144" t="str">
            <v>A</v>
          </cell>
          <cell r="H144" t="str">
            <v>A</v>
          </cell>
          <cell r="I144" t="str">
            <v>C</v>
          </cell>
          <cell r="J144">
            <v>20</v>
          </cell>
          <cell r="K144">
            <v>7265</v>
          </cell>
          <cell r="L144">
            <v>39</v>
          </cell>
          <cell r="M144">
            <v>186.27999877929699</v>
          </cell>
          <cell r="N144">
            <v>25241</v>
          </cell>
          <cell r="O144" t="str">
            <v>ABV Frankfurt</v>
          </cell>
          <cell r="P144" t="str">
            <v>ABV Frankfurt</v>
          </cell>
          <cell r="Q144">
            <v>51</v>
          </cell>
        </row>
        <row r="145">
          <cell r="A145">
            <v>8674</v>
          </cell>
          <cell r="B145">
            <v>67602</v>
          </cell>
          <cell r="C145" t="str">
            <v>Köhler</v>
          </cell>
          <cell r="D145" t="str">
            <v>Andreas</v>
          </cell>
          <cell r="E145"/>
          <cell r="F145" t="str">
            <v>M</v>
          </cell>
          <cell r="G145" t="str">
            <v>A</v>
          </cell>
          <cell r="H145" t="str">
            <v>A</v>
          </cell>
          <cell r="I145" t="str">
            <v>D</v>
          </cell>
          <cell r="J145">
            <v>20</v>
          </cell>
          <cell r="K145">
            <v>5807</v>
          </cell>
          <cell r="L145">
            <v>34</v>
          </cell>
          <cell r="M145">
            <v>170.78999328613301</v>
          </cell>
          <cell r="N145">
            <v>23969</v>
          </cell>
          <cell r="O145" t="str">
            <v>BC Höchst</v>
          </cell>
          <cell r="P145" t="str">
            <v>BV Höchst e.V.</v>
          </cell>
          <cell r="Q145">
            <v>54</v>
          </cell>
        </row>
        <row r="146">
          <cell r="A146">
            <v>8681</v>
          </cell>
          <cell r="B146">
            <v>27759</v>
          </cell>
          <cell r="C146" t="str">
            <v>Kompauer</v>
          </cell>
          <cell r="D146" t="str">
            <v>Sven</v>
          </cell>
          <cell r="E146"/>
          <cell r="F146" t="str">
            <v>M</v>
          </cell>
          <cell r="G146" t="str">
            <v>Herren</v>
          </cell>
          <cell r="H146" t="str">
            <v>Herren</v>
          </cell>
          <cell r="I146" t="str">
            <v>B</v>
          </cell>
          <cell r="J146">
            <v>20</v>
          </cell>
          <cell r="K146">
            <v>12753</v>
          </cell>
          <cell r="L146">
            <v>64</v>
          </cell>
          <cell r="M146">
            <v>199.27000427246099</v>
          </cell>
          <cell r="N146">
            <v>34157</v>
          </cell>
          <cell r="O146" t="str">
            <v>Phönix Frankfurt</v>
          </cell>
          <cell r="P146" t="str">
            <v>BV 95 Phönix Frankfurt e.V.</v>
          </cell>
          <cell r="Q146">
            <v>27</v>
          </cell>
        </row>
        <row r="147">
          <cell r="A147">
            <v>8682</v>
          </cell>
          <cell r="B147">
            <v>678</v>
          </cell>
          <cell r="C147" t="str">
            <v>König</v>
          </cell>
          <cell r="D147" t="str">
            <v>Uta</v>
          </cell>
          <cell r="E147"/>
          <cell r="F147" t="str">
            <v>W</v>
          </cell>
          <cell r="G147" t="str">
            <v>A</v>
          </cell>
          <cell r="H147" t="str">
            <v>A</v>
          </cell>
          <cell r="I147" t="str">
            <v>A</v>
          </cell>
          <cell r="J147">
            <v>20</v>
          </cell>
          <cell r="K147">
            <v>28344</v>
          </cell>
          <cell r="L147">
            <v>146</v>
          </cell>
          <cell r="M147">
            <v>194.13999938964801</v>
          </cell>
          <cell r="N147">
            <v>25043</v>
          </cell>
          <cell r="O147" t="str">
            <v>BC Blau-Gelb Frankfurt</v>
          </cell>
          <cell r="P147" t="str">
            <v>BV Blau-Gelb Frankfurt e.V.</v>
          </cell>
          <cell r="Q147">
            <v>52</v>
          </cell>
        </row>
        <row r="148">
          <cell r="A148">
            <v>8683</v>
          </cell>
          <cell r="B148">
            <v>51831</v>
          </cell>
          <cell r="C148" t="str">
            <v>Könner</v>
          </cell>
          <cell r="D148" t="str">
            <v>Horst</v>
          </cell>
          <cell r="E148"/>
          <cell r="F148" t="str">
            <v>M</v>
          </cell>
          <cell r="G148" t="str">
            <v>A</v>
          </cell>
          <cell r="H148" t="str">
            <v>A</v>
          </cell>
          <cell r="I148" t="str">
            <v>C</v>
          </cell>
          <cell r="J148">
            <v>20</v>
          </cell>
          <cell r="K148">
            <v>15039</v>
          </cell>
          <cell r="L148">
            <v>83</v>
          </cell>
          <cell r="M148">
            <v>181.19000244140599</v>
          </cell>
          <cell r="N148" t="str">
            <v>13.05.1966</v>
          </cell>
          <cell r="O148" t="str">
            <v>BC Wiesbaden</v>
          </cell>
          <cell r="P148" t="str">
            <v>BC Wiesbaden e.V.</v>
          </cell>
          <cell r="Q148">
            <v>54</v>
          </cell>
        </row>
        <row r="149">
          <cell r="A149">
            <v>8684</v>
          </cell>
          <cell r="B149">
            <v>89110</v>
          </cell>
          <cell r="C149" t="str">
            <v>Konway</v>
          </cell>
          <cell r="D149" t="str">
            <v>Karl</v>
          </cell>
          <cell r="E149"/>
          <cell r="F149" t="str">
            <v>M</v>
          </cell>
          <cell r="G149" t="str">
            <v>A</v>
          </cell>
          <cell r="H149" t="str">
            <v>A</v>
          </cell>
          <cell r="I149"/>
          <cell r="J149">
            <v>20</v>
          </cell>
          <cell r="K149">
            <v>1237</v>
          </cell>
          <cell r="L149">
            <v>7</v>
          </cell>
          <cell r="M149">
            <v>176.71000671386699</v>
          </cell>
          <cell r="N149">
            <v>23057</v>
          </cell>
          <cell r="O149" t="str">
            <v>BC 67 Hanau</v>
          </cell>
          <cell r="P149" t="str">
            <v>BV Hanau</v>
          </cell>
          <cell r="Q149">
            <v>57</v>
          </cell>
        </row>
        <row r="150">
          <cell r="A150">
            <v>8689</v>
          </cell>
          <cell r="B150">
            <v>997</v>
          </cell>
          <cell r="C150" t="str">
            <v>Geck</v>
          </cell>
          <cell r="D150" t="str">
            <v>Petra</v>
          </cell>
          <cell r="E150"/>
          <cell r="F150" t="str">
            <v>W</v>
          </cell>
          <cell r="G150" t="str">
            <v>A</v>
          </cell>
          <cell r="H150" t="str">
            <v>A</v>
          </cell>
          <cell r="I150" t="str">
            <v>E</v>
          </cell>
          <cell r="J150">
            <v>20</v>
          </cell>
          <cell r="K150">
            <v>6465</v>
          </cell>
          <cell r="L150">
            <v>42</v>
          </cell>
          <cell r="M150">
            <v>153.92999267578099</v>
          </cell>
          <cell r="N150">
            <v>22548</v>
          </cell>
          <cell r="O150" t="str">
            <v>BC Gießen</v>
          </cell>
          <cell r="P150" t="str">
            <v>1. BSV Gießen</v>
          </cell>
          <cell r="Q150">
            <v>58</v>
          </cell>
        </row>
        <row r="151">
          <cell r="A151">
            <v>8690</v>
          </cell>
          <cell r="B151">
            <v>100535</v>
          </cell>
          <cell r="C151" t="str">
            <v>Kostial</v>
          </cell>
          <cell r="D151" t="str">
            <v>Hans-Joachim</v>
          </cell>
          <cell r="E151"/>
          <cell r="F151" t="str">
            <v>M</v>
          </cell>
          <cell r="G151" t="str">
            <v>B</v>
          </cell>
          <cell r="H151" t="str">
            <v>B</v>
          </cell>
          <cell r="I151" t="str">
            <v>E</v>
          </cell>
          <cell r="J151">
            <v>20</v>
          </cell>
          <cell r="K151">
            <v>5570</v>
          </cell>
          <cell r="L151">
            <v>35</v>
          </cell>
          <cell r="M151">
            <v>159.13999938964801</v>
          </cell>
          <cell r="N151">
            <v>19101</v>
          </cell>
          <cell r="O151" t="str">
            <v>BV Oranje Frankfurt</v>
          </cell>
          <cell r="P151" t="str">
            <v>BV Oranje Frankfurt</v>
          </cell>
          <cell r="Q151">
            <v>68</v>
          </cell>
        </row>
        <row r="152">
          <cell r="A152">
            <v>8694</v>
          </cell>
          <cell r="B152">
            <v>89151</v>
          </cell>
          <cell r="C152" t="str">
            <v>Kraft</v>
          </cell>
          <cell r="D152" t="str">
            <v>Edgar</v>
          </cell>
          <cell r="E152"/>
          <cell r="F152" t="str">
            <v>M</v>
          </cell>
          <cell r="G152" t="str">
            <v>B</v>
          </cell>
          <cell r="H152" t="str">
            <v>B</v>
          </cell>
          <cell r="I152"/>
          <cell r="J152">
            <v>20</v>
          </cell>
          <cell r="K152">
            <v>1043</v>
          </cell>
          <cell r="L152">
            <v>7</v>
          </cell>
          <cell r="M152">
            <v>149</v>
          </cell>
          <cell r="N152">
            <v>19370</v>
          </cell>
          <cell r="O152" t="str">
            <v>BC Eberstadt</v>
          </cell>
          <cell r="P152" t="str">
            <v>1. BSV Eberstadt</v>
          </cell>
          <cell r="Q152">
            <v>67</v>
          </cell>
        </row>
        <row r="153">
          <cell r="A153">
            <v>8697</v>
          </cell>
          <cell r="B153">
            <v>89095</v>
          </cell>
          <cell r="C153" t="str">
            <v>Kraus</v>
          </cell>
          <cell r="D153" t="str">
            <v>Monika</v>
          </cell>
          <cell r="E153"/>
          <cell r="F153" t="str">
            <v>W</v>
          </cell>
          <cell r="G153" t="str">
            <v>B</v>
          </cell>
          <cell r="H153" t="str">
            <v>B</v>
          </cell>
          <cell r="I153" t="str">
            <v>D</v>
          </cell>
          <cell r="J153">
            <v>20</v>
          </cell>
          <cell r="K153">
            <v>8997</v>
          </cell>
          <cell r="L153">
            <v>57</v>
          </cell>
          <cell r="M153">
            <v>157.83999633789099</v>
          </cell>
          <cell r="N153">
            <v>20157</v>
          </cell>
          <cell r="O153" t="str">
            <v>TSV 1860 Hanau</v>
          </cell>
          <cell r="P153" t="str">
            <v>BV Hanau</v>
          </cell>
          <cell r="Q153">
            <v>65</v>
          </cell>
        </row>
        <row r="154">
          <cell r="A154">
            <v>8712</v>
          </cell>
          <cell r="B154">
            <v>100816</v>
          </cell>
          <cell r="C154" t="str">
            <v>Kumpf</v>
          </cell>
          <cell r="D154" t="str">
            <v>Jürgen</v>
          </cell>
          <cell r="E154"/>
          <cell r="F154" t="str">
            <v>M</v>
          </cell>
          <cell r="G154" t="str">
            <v>B</v>
          </cell>
          <cell r="H154" t="str">
            <v>B</v>
          </cell>
          <cell r="I154" t="str">
            <v>B</v>
          </cell>
          <cell r="J154">
            <v>20</v>
          </cell>
          <cell r="K154">
            <v>11574</v>
          </cell>
          <cell r="L154">
            <v>60</v>
          </cell>
          <cell r="M154">
            <v>192.89999389648401</v>
          </cell>
          <cell r="N154" t="str">
            <v>02.11.1954</v>
          </cell>
          <cell r="O154" t="str">
            <v>BC Rebstock Ffm</v>
          </cell>
          <cell r="P154" t="str">
            <v>BV Rebstock</v>
          </cell>
          <cell r="Q154">
            <v>65</v>
          </cell>
        </row>
        <row r="155">
          <cell r="A155">
            <v>8717</v>
          </cell>
          <cell r="B155">
            <v>891</v>
          </cell>
          <cell r="C155" t="str">
            <v>Lambracht</v>
          </cell>
          <cell r="D155" t="str">
            <v>Waltraud</v>
          </cell>
          <cell r="E155"/>
          <cell r="F155" t="str">
            <v>W</v>
          </cell>
          <cell r="G155" t="str">
            <v>A</v>
          </cell>
          <cell r="H155" t="str">
            <v>A</v>
          </cell>
          <cell r="I155" t="str">
            <v>E</v>
          </cell>
          <cell r="J155">
            <v>20</v>
          </cell>
          <cell r="K155">
            <v>7693</v>
          </cell>
          <cell r="L155">
            <v>52</v>
          </cell>
          <cell r="M155">
            <v>147.94000244140599</v>
          </cell>
          <cell r="N155">
            <v>22270</v>
          </cell>
          <cell r="O155" t="str">
            <v>BC Devils</v>
          </cell>
          <cell r="P155" t="str">
            <v>BV Oberstedtener Devils e.V.</v>
          </cell>
          <cell r="Q155">
            <v>59</v>
          </cell>
        </row>
        <row r="156">
          <cell r="A156">
            <v>8719</v>
          </cell>
          <cell r="B156">
            <v>890</v>
          </cell>
          <cell r="C156" t="str">
            <v>Lang</v>
          </cell>
          <cell r="D156" t="str">
            <v>Christel</v>
          </cell>
          <cell r="E156"/>
          <cell r="F156" t="str">
            <v>W</v>
          </cell>
          <cell r="G156" t="str">
            <v>A</v>
          </cell>
          <cell r="H156" t="str">
            <v>A</v>
          </cell>
          <cell r="I156">
            <v>0</v>
          </cell>
          <cell r="J156">
            <v>20</v>
          </cell>
          <cell r="K156">
            <v>0</v>
          </cell>
          <cell r="L156">
            <v>0</v>
          </cell>
          <cell r="M156">
            <v>0</v>
          </cell>
          <cell r="N156">
            <v>24503</v>
          </cell>
          <cell r="O156" t="str">
            <v>BC Devils</v>
          </cell>
          <cell r="P156" t="str">
            <v>BV Oberstedtener Devils e.V.</v>
          </cell>
          <cell r="Q156">
            <v>53</v>
          </cell>
        </row>
        <row r="157">
          <cell r="A157">
            <v>8728</v>
          </cell>
          <cell r="B157">
            <v>51486</v>
          </cell>
          <cell r="C157" t="str">
            <v>Lassiter</v>
          </cell>
          <cell r="D157" t="str">
            <v>Wayne</v>
          </cell>
          <cell r="E157"/>
          <cell r="F157" t="str">
            <v>M</v>
          </cell>
          <cell r="G157" t="str">
            <v>B</v>
          </cell>
          <cell r="H157" t="str">
            <v>B</v>
          </cell>
          <cell r="I157" t="str">
            <v>E</v>
          </cell>
          <cell r="J157">
            <v>20</v>
          </cell>
          <cell r="K157">
            <v>5757</v>
          </cell>
          <cell r="L157">
            <v>37</v>
          </cell>
          <cell r="M157">
            <v>155.58999633789099</v>
          </cell>
          <cell r="N157">
            <v>22116</v>
          </cell>
          <cell r="O157" t="str">
            <v>Mainhattan Bowlers Frankfurt</v>
          </cell>
          <cell r="P157" t="str">
            <v>Mainhattan Bowlers Frankfurt</v>
          </cell>
          <cell r="Q157">
            <v>60</v>
          </cell>
        </row>
        <row r="158">
          <cell r="A158">
            <v>8735</v>
          </cell>
          <cell r="B158">
            <v>109</v>
          </cell>
          <cell r="C158" t="str">
            <v>Laun</v>
          </cell>
          <cell r="D158" t="str">
            <v>Werner</v>
          </cell>
          <cell r="E158"/>
          <cell r="F158" t="str">
            <v>M</v>
          </cell>
          <cell r="G158" t="str">
            <v>B</v>
          </cell>
          <cell r="H158" t="str">
            <v>B</v>
          </cell>
          <cell r="I158" t="str">
            <v>B</v>
          </cell>
          <cell r="J158">
            <v>20</v>
          </cell>
          <cell r="K158">
            <v>28162</v>
          </cell>
          <cell r="L158">
            <v>148</v>
          </cell>
          <cell r="M158">
            <v>190.27999877929699</v>
          </cell>
          <cell r="N158">
            <v>18934</v>
          </cell>
          <cell r="O158" t="str">
            <v>1. BV Kelsterbach</v>
          </cell>
          <cell r="P158" t="str">
            <v>1. BV Kelsterbach e.V.</v>
          </cell>
          <cell r="Q158">
            <v>68</v>
          </cell>
        </row>
        <row r="159">
          <cell r="A159">
            <v>8753</v>
          </cell>
          <cell r="B159">
            <v>1035</v>
          </cell>
          <cell r="C159" t="str">
            <v>Long</v>
          </cell>
          <cell r="D159" t="str">
            <v>Diana</v>
          </cell>
          <cell r="E159"/>
          <cell r="F159" t="str">
            <v>W</v>
          </cell>
          <cell r="G159" t="str">
            <v>A</v>
          </cell>
          <cell r="H159" t="str">
            <v>A</v>
          </cell>
          <cell r="I159" t="str">
            <v>B</v>
          </cell>
          <cell r="J159">
            <v>20</v>
          </cell>
          <cell r="K159">
            <v>17829</v>
          </cell>
          <cell r="L159">
            <v>99</v>
          </cell>
          <cell r="M159">
            <v>180.08999633789099</v>
          </cell>
          <cell r="N159">
            <v>23242</v>
          </cell>
          <cell r="O159" t="str">
            <v>Cosmos Wiesbaden</v>
          </cell>
          <cell r="P159" t="str">
            <v>BC Cosmos Wiesbaden</v>
          </cell>
          <cell r="Q159">
            <v>56</v>
          </cell>
        </row>
        <row r="160">
          <cell r="A160">
            <v>8755</v>
          </cell>
          <cell r="B160">
            <v>106545</v>
          </cell>
          <cell r="C160" t="str">
            <v>Lopez Rodrigues</v>
          </cell>
          <cell r="D160" t="str">
            <v>Raul</v>
          </cell>
          <cell r="E160"/>
          <cell r="F160" t="str">
            <v>M</v>
          </cell>
          <cell r="G160" t="str">
            <v>B</v>
          </cell>
          <cell r="H160" t="str">
            <v>B</v>
          </cell>
          <cell r="I160" t="str">
            <v>C</v>
          </cell>
          <cell r="J160">
            <v>20</v>
          </cell>
          <cell r="K160">
            <v>10205</v>
          </cell>
          <cell r="L160">
            <v>54</v>
          </cell>
          <cell r="M160">
            <v>188.97999572753901</v>
          </cell>
          <cell r="N160" t="str">
            <v>03.09.1951</v>
          </cell>
          <cell r="O160" t="str">
            <v>BC 83 Kelsterbach</v>
          </cell>
          <cell r="P160" t="str">
            <v>KBV Kelsterbach</v>
          </cell>
          <cell r="Q160">
            <v>68</v>
          </cell>
        </row>
        <row r="161">
          <cell r="A161">
            <v>8759</v>
          </cell>
          <cell r="B161">
            <v>39664</v>
          </cell>
          <cell r="C161" t="str">
            <v>Lucke</v>
          </cell>
          <cell r="D161" t="str">
            <v>Joachim</v>
          </cell>
          <cell r="E161"/>
          <cell r="F161" t="str">
            <v>M</v>
          </cell>
          <cell r="G161" t="str">
            <v>C</v>
          </cell>
          <cell r="H161" t="str">
            <v>C</v>
          </cell>
          <cell r="I161" t="str">
            <v>C</v>
          </cell>
          <cell r="J161">
            <v>20</v>
          </cell>
          <cell r="K161">
            <v>21237</v>
          </cell>
          <cell r="L161">
            <v>113</v>
          </cell>
          <cell r="M161">
            <v>187.94000244140599</v>
          </cell>
          <cell r="N161">
            <v>17162</v>
          </cell>
          <cell r="O161" t="str">
            <v>ABV Frankfurt</v>
          </cell>
          <cell r="P161" t="str">
            <v>ABV Frankfurt</v>
          </cell>
          <cell r="Q161">
            <v>73</v>
          </cell>
        </row>
        <row r="162">
          <cell r="A162">
            <v>8760</v>
          </cell>
          <cell r="B162">
            <v>39679</v>
          </cell>
          <cell r="C162" t="str">
            <v>Lucke</v>
          </cell>
          <cell r="D162" t="str">
            <v>Marc</v>
          </cell>
          <cell r="E162"/>
          <cell r="F162" t="str">
            <v>M</v>
          </cell>
          <cell r="G162" t="str">
            <v>A</v>
          </cell>
          <cell r="H162" t="str">
            <v>A</v>
          </cell>
          <cell r="I162" t="str">
            <v>A</v>
          </cell>
          <cell r="J162">
            <v>20</v>
          </cell>
          <cell r="K162">
            <v>29594</v>
          </cell>
          <cell r="L162">
            <v>144</v>
          </cell>
          <cell r="M162">
            <v>205.50999450683599</v>
          </cell>
          <cell r="N162">
            <v>25485</v>
          </cell>
          <cell r="O162" t="str">
            <v>ABV Frankfurt</v>
          </cell>
          <cell r="P162" t="str">
            <v>ABV Frankfurt</v>
          </cell>
          <cell r="Q162">
            <v>50</v>
          </cell>
        </row>
        <row r="163">
          <cell r="A163">
            <v>8763</v>
          </cell>
          <cell r="B163">
            <v>144527</v>
          </cell>
          <cell r="C163" t="str">
            <v>Lunkenheimer</v>
          </cell>
          <cell r="D163" t="str">
            <v>Daiana</v>
          </cell>
          <cell r="E163"/>
          <cell r="F163" t="str">
            <v>W</v>
          </cell>
          <cell r="G163" t="str">
            <v>A</v>
          </cell>
          <cell r="H163" t="str">
            <v>A</v>
          </cell>
          <cell r="I163" t="str">
            <v>D</v>
          </cell>
          <cell r="J163">
            <v>20</v>
          </cell>
          <cell r="K163">
            <v>4069</v>
          </cell>
          <cell r="L163">
            <v>25</v>
          </cell>
          <cell r="M163">
            <v>162.75999450683599</v>
          </cell>
          <cell r="N163" t="str">
            <v>22.08.1968</v>
          </cell>
          <cell r="O163" t="str">
            <v>BSV Dieburg</v>
          </cell>
          <cell r="P163" t="str">
            <v>1. BSV Dieburg e.V. 1992</v>
          </cell>
          <cell r="Q163">
            <v>51</v>
          </cell>
        </row>
        <row r="164">
          <cell r="A164">
            <v>8769</v>
          </cell>
          <cell r="B164">
            <v>106335</v>
          </cell>
          <cell r="C164" t="str">
            <v>Mader</v>
          </cell>
          <cell r="D164" t="str">
            <v>Gabi</v>
          </cell>
          <cell r="E164"/>
          <cell r="F164" t="str">
            <v>W</v>
          </cell>
          <cell r="G164" t="str">
            <v>A</v>
          </cell>
          <cell r="H164" t="str">
            <v>A</v>
          </cell>
          <cell r="I164" t="str">
            <v>D</v>
          </cell>
          <cell r="J164">
            <v>20</v>
          </cell>
          <cell r="K164">
            <v>5994</v>
          </cell>
          <cell r="L164">
            <v>37</v>
          </cell>
          <cell r="M164">
            <v>162</v>
          </cell>
          <cell r="N164">
            <v>23194</v>
          </cell>
          <cell r="O164" t="str">
            <v>BV 1987 Frankfurt</v>
          </cell>
          <cell r="P164" t="str">
            <v>BV 1987 Frankfurt</v>
          </cell>
          <cell r="Q164">
            <v>57</v>
          </cell>
        </row>
        <row r="165">
          <cell r="A165">
            <v>8771</v>
          </cell>
          <cell r="B165">
            <v>543</v>
          </cell>
          <cell r="C165" t="str">
            <v>Mader</v>
          </cell>
          <cell r="D165" t="str">
            <v>Sven</v>
          </cell>
          <cell r="E165"/>
          <cell r="F165" t="str">
            <v>M</v>
          </cell>
          <cell r="G165" t="str">
            <v>Herren</v>
          </cell>
          <cell r="H165" t="str">
            <v>Herren</v>
          </cell>
          <cell r="I165" t="str">
            <v>B</v>
          </cell>
          <cell r="J165">
            <v>20</v>
          </cell>
          <cell r="K165">
            <v>27924</v>
          </cell>
          <cell r="L165">
            <v>140</v>
          </cell>
          <cell r="M165">
            <v>199.46000671386699</v>
          </cell>
          <cell r="N165">
            <v>33517</v>
          </cell>
          <cell r="O165" t="str">
            <v>BC Blau-Gelb Frankfurt</v>
          </cell>
          <cell r="P165" t="str">
            <v>BV Blau-Gelb Frankfurt e.V.</v>
          </cell>
          <cell r="Q165">
            <v>28</v>
          </cell>
        </row>
        <row r="166">
          <cell r="A166">
            <v>8778</v>
          </cell>
          <cell r="B166">
            <v>88694</v>
          </cell>
          <cell r="C166" t="str">
            <v>Mank</v>
          </cell>
          <cell r="D166" t="str">
            <v>Siegfried</v>
          </cell>
          <cell r="E166"/>
          <cell r="F166" t="str">
            <v>M</v>
          </cell>
          <cell r="G166" t="str">
            <v>B</v>
          </cell>
          <cell r="H166" t="str">
            <v>B</v>
          </cell>
          <cell r="I166" t="str">
            <v>D</v>
          </cell>
          <cell r="J166">
            <v>20</v>
          </cell>
          <cell r="K166">
            <v>11299</v>
          </cell>
          <cell r="L166">
            <v>68</v>
          </cell>
          <cell r="M166">
            <v>166.16000366210901</v>
          </cell>
          <cell r="N166">
            <v>20243</v>
          </cell>
          <cell r="O166" t="str">
            <v>BC 83 Kelsterbach</v>
          </cell>
          <cell r="P166" t="str">
            <v>KBV Kelsterbach</v>
          </cell>
          <cell r="Q166">
            <v>65</v>
          </cell>
        </row>
        <row r="167">
          <cell r="A167">
            <v>8785</v>
          </cell>
          <cell r="B167">
            <v>40131</v>
          </cell>
          <cell r="C167" t="str">
            <v>Weitzel</v>
          </cell>
          <cell r="D167" t="str">
            <v>Cornelia</v>
          </cell>
          <cell r="E167"/>
          <cell r="F167" t="str">
            <v>W</v>
          </cell>
          <cell r="G167" t="str">
            <v>Damen</v>
          </cell>
          <cell r="H167" t="str">
            <v>Damen</v>
          </cell>
          <cell r="I167" t="str">
            <v>B</v>
          </cell>
          <cell r="J167">
            <v>20</v>
          </cell>
          <cell r="K167">
            <v>29654</v>
          </cell>
          <cell r="L167">
            <v>161</v>
          </cell>
          <cell r="M167">
            <v>184.19000244140599</v>
          </cell>
          <cell r="N167" t="str">
            <v>08.09.1977</v>
          </cell>
          <cell r="O167" t="str">
            <v>BC Blau-Gelb Frankfurt</v>
          </cell>
          <cell r="P167" t="str">
            <v>BV Blau-Gelb Frankfurt e.V.</v>
          </cell>
          <cell r="Q167">
            <v>42</v>
          </cell>
        </row>
        <row r="168">
          <cell r="A168">
            <v>8790</v>
          </cell>
          <cell r="B168">
            <v>88703</v>
          </cell>
          <cell r="C168" t="str">
            <v>Mautz</v>
          </cell>
          <cell r="D168" t="str">
            <v>Robert</v>
          </cell>
          <cell r="E168"/>
          <cell r="F168" t="str">
            <v>M</v>
          </cell>
          <cell r="G168" t="str">
            <v>B</v>
          </cell>
          <cell r="H168" t="str">
            <v>B</v>
          </cell>
          <cell r="I168" t="str">
            <v>B</v>
          </cell>
          <cell r="J168">
            <v>20</v>
          </cell>
          <cell r="K168">
            <v>18476</v>
          </cell>
          <cell r="L168">
            <v>96</v>
          </cell>
          <cell r="M168">
            <v>192.46000671386699</v>
          </cell>
          <cell r="N168">
            <v>20079</v>
          </cell>
          <cell r="O168" t="str">
            <v>TSV 1860 Hanau</v>
          </cell>
          <cell r="P168" t="str">
            <v>BV Hanau</v>
          </cell>
          <cell r="Q168">
            <v>65</v>
          </cell>
        </row>
        <row r="169">
          <cell r="A169">
            <v>8796</v>
          </cell>
          <cell r="B169">
            <v>39677</v>
          </cell>
          <cell r="C169" t="str">
            <v>Meissner</v>
          </cell>
          <cell r="D169" t="str">
            <v>Alexandra</v>
          </cell>
          <cell r="E169"/>
          <cell r="F169" t="str">
            <v>W</v>
          </cell>
          <cell r="G169" t="str">
            <v>Damen</v>
          </cell>
          <cell r="H169" t="str">
            <v>Damen</v>
          </cell>
          <cell r="I169" t="str">
            <v>D</v>
          </cell>
          <cell r="J169">
            <v>20</v>
          </cell>
          <cell r="K169">
            <v>3168</v>
          </cell>
          <cell r="L169">
            <v>20</v>
          </cell>
          <cell r="M169">
            <v>158.39999389648401</v>
          </cell>
          <cell r="N169">
            <v>26994</v>
          </cell>
          <cell r="O169" t="str">
            <v>Cosmos Wiesbaden</v>
          </cell>
          <cell r="P169" t="str">
            <v>BC Cosmos Wiesbaden</v>
          </cell>
          <cell r="Q169">
            <v>46</v>
          </cell>
        </row>
        <row r="170">
          <cell r="A170">
            <v>8804</v>
          </cell>
          <cell r="B170">
            <v>67445</v>
          </cell>
          <cell r="C170" t="str">
            <v>Meurer</v>
          </cell>
          <cell r="D170" t="str">
            <v>Marius</v>
          </cell>
          <cell r="E170"/>
          <cell r="F170" t="str">
            <v>M</v>
          </cell>
          <cell r="G170" t="str">
            <v>Jun</v>
          </cell>
          <cell r="H170" t="str">
            <v>Jun</v>
          </cell>
          <cell r="I170" t="str">
            <v>B</v>
          </cell>
          <cell r="J170">
            <v>20</v>
          </cell>
          <cell r="K170">
            <v>40571</v>
          </cell>
          <cell r="L170">
            <v>209</v>
          </cell>
          <cell r="M170">
            <v>194.11999511718801</v>
          </cell>
          <cell r="N170" t="str">
            <v>22.07.1997</v>
          </cell>
          <cell r="O170" t="str">
            <v>ABV Frankfurt</v>
          </cell>
          <cell r="P170" t="str">
            <v>ABV Frankfurt</v>
          </cell>
          <cell r="Q170">
            <v>23</v>
          </cell>
        </row>
        <row r="171">
          <cell r="A171">
            <v>8805</v>
          </cell>
          <cell r="B171">
            <v>40096</v>
          </cell>
          <cell r="C171" t="str">
            <v>Meurer</v>
          </cell>
          <cell r="D171" t="str">
            <v>Sylvia</v>
          </cell>
          <cell r="E171"/>
          <cell r="F171" t="str">
            <v>W</v>
          </cell>
          <cell r="G171" t="str">
            <v>A</v>
          </cell>
          <cell r="H171" t="str">
            <v>A</v>
          </cell>
          <cell r="I171" t="str">
            <v>B</v>
          </cell>
          <cell r="J171">
            <v>20</v>
          </cell>
          <cell r="K171">
            <v>24253</v>
          </cell>
          <cell r="L171">
            <v>133</v>
          </cell>
          <cell r="M171">
            <v>182.35000610351599</v>
          </cell>
          <cell r="N171">
            <v>22178</v>
          </cell>
          <cell r="O171" t="str">
            <v>FTG-BC Frankfurt</v>
          </cell>
          <cell r="P171" t="str">
            <v>FTG 1847 Frankfurt</v>
          </cell>
          <cell r="Q171">
            <v>59</v>
          </cell>
        </row>
        <row r="172">
          <cell r="A172">
            <v>8814</v>
          </cell>
          <cell r="B172">
            <v>144463</v>
          </cell>
          <cell r="C172" t="str">
            <v>Micianova</v>
          </cell>
          <cell r="D172" t="str">
            <v>Jana</v>
          </cell>
          <cell r="E172"/>
          <cell r="F172" t="str">
            <v>W</v>
          </cell>
          <cell r="G172" t="str">
            <v>Damen</v>
          </cell>
          <cell r="H172" t="str">
            <v>Damen</v>
          </cell>
          <cell r="I172" t="str">
            <v>E</v>
          </cell>
          <cell r="J172">
            <v>20</v>
          </cell>
          <cell r="K172">
            <v>4949</v>
          </cell>
          <cell r="L172">
            <v>33</v>
          </cell>
          <cell r="M172">
            <v>149.97000122070301</v>
          </cell>
          <cell r="N172">
            <v>29063</v>
          </cell>
          <cell r="O172" t="str">
            <v>Mainhattan Bowlers Frankfurt</v>
          </cell>
          <cell r="P172" t="str">
            <v>Mainhattan Bowlers Frankfurt</v>
          </cell>
          <cell r="Q172">
            <v>41</v>
          </cell>
        </row>
        <row r="173">
          <cell r="A173">
            <v>8825</v>
          </cell>
          <cell r="B173">
            <v>67609</v>
          </cell>
          <cell r="C173" t="str">
            <v>Modenbach</v>
          </cell>
          <cell r="D173" t="str">
            <v>Christian</v>
          </cell>
          <cell r="E173"/>
          <cell r="F173" t="str">
            <v>M</v>
          </cell>
          <cell r="G173" t="str">
            <v>B</v>
          </cell>
          <cell r="H173" t="str">
            <v>B</v>
          </cell>
          <cell r="I173" t="str">
            <v>B</v>
          </cell>
          <cell r="J173">
            <v>20</v>
          </cell>
          <cell r="K173">
            <v>29783</v>
          </cell>
          <cell r="L173">
            <v>150</v>
          </cell>
          <cell r="M173">
            <v>198.55000305175801</v>
          </cell>
          <cell r="N173">
            <v>22051</v>
          </cell>
          <cell r="O173" t="str">
            <v>BV 77 Frankfurt</v>
          </cell>
          <cell r="P173" t="str">
            <v>Mainhattan Bowlers Frankfurt</v>
          </cell>
          <cell r="Q173">
            <v>60</v>
          </cell>
        </row>
        <row r="174">
          <cell r="A174">
            <v>8832</v>
          </cell>
          <cell r="B174">
            <v>40085</v>
          </cell>
          <cell r="C174" t="str">
            <v>Möller</v>
          </cell>
          <cell r="D174" t="str">
            <v>Beate</v>
          </cell>
          <cell r="E174"/>
          <cell r="F174" t="str">
            <v>W</v>
          </cell>
          <cell r="G174" t="str">
            <v>B</v>
          </cell>
          <cell r="H174" t="str">
            <v>B</v>
          </cell>
          <cell r="I174" t="str">
            <v>E</v>
          </cell>
          <cell r="J174">
            <v>20</v>
          </cell>
          <cell r="K174">
            <v>4625</v>
          </cell>
          <cell r="L174">
            <v>30</v>
          </cell>
          <cell r="M174">
            <v>154.169998168945</v>
          </cell>
          <cell r="N174">
            <v>19377</v>
          </cell>
          <cell r="O174" t="str">
            <v>BC Devils</v>
          </cell>
          <cell r="P174" t="str">
            <v>BV Oberstedtener Devils e.V.</v>
          </cell>
          <cell r="Q174">
            <v>67</v>
          </cell>
        </row>
        <row r="175">
          <cell r="A175">
            <v>8836</v>
          </cell>
          <cell r="B175">
            <v>89099</v>
          </cell>
          <cell r="C175" t="str">
            <v>Morbe</v>
          </cell>
          <cell r="D175" t="str">
            <v>Manfred</v>
          </cell>
          <cell r="E175"/>
          <cell r="F175" t="str">
            <v>M</v>
          </cell>
          <cell r="G175" t="str">
            <v>C</v>
          </cell>
          <cell r="H175" t="str">
            <v>C</v>
          </cell>
          <cell r="I175" t="str">
            <v>E</v>
          </cell>
          <cell r="J175">
            <v>20</v>
          </cell>
          <cell r="K175">
            <v>12001</v>
          </cell>
          <cell r="L175">
            <v>74</v>
          </cell>
          <cell r="M175">
            <v>162.17999267578099</v>
          </cell>
          <cell r="N175">
            <v>17938</v>
          </cell>
          <cell r="O175" t="str">
            <v>TSV 1860 Hanau</v>
          </cell>
          <cell r="P175" t="str">
            <v>BV Hanau</v>
          </cell>
          <cell r="Q175">
            <v>71</v>
          </cell>
        </row>
        <row r="176">
          <cell r="A176">
            <v>8837</v>
          </cell>
          <cell r="B176">
            <v>144526</v>
          </cell>
          <cell r="C176" t="str">
            <v>Morbe-Koch</v>
          </cell>
          <cell r="D176" t="str">
            <v>Sandra</v>
          </cell>
          <cell r="E176"/>
          <cell r="F176" t="str">
            <v>W</v>
          </cell>
          <cell r="G176" t="str">
            <v>Damen</v>
          </cell>
          <cell r="H176" t="str">
            <v>Damen</v>
          </cell>
          <cell r="I176" t="str">
            <v>D</v>
          </cell>
          <cell r="J176">
            <v>20</v>
          </cell>
          <cell r="K176">
            <v>6818</v>
          </cell>
          <cell r="L176">
            <v>42</v>
          </cell>
          <cell r="M176">
            <v>162.330001831055</v>
          </cell>
          <cell r="N176">
            <v>28134</v>
          </cell>
          <cell r="O176" t="str">
            <v>TSV 1860 Hanau</v>
          </cell>
          <cell r="P176" t="str">
            <v>BV Hanau</v>
          </cell>
          <cell r="Q176">
            <v>43</v>
          </cell>
        </row>
        <row r="177">
          <cell r="A177">
            <v>8838</v>
          </cell>
          <cell r="B177">
            <v>89100</v>
          </cell>
          <cell r="C177" t="str">
            <v>Morbe</v>
          </cell>
          <cell r="D177" t="str">
            <v>Sieglinde</v>
          </cell>
          <cell r="E177"/>
          <cell r="F177" t="str">
            <v>W</v>
          </cell>
          <cell r="G177" t="str">
            <v>B</v>
          </cell>
          <cell r="H177" t="str">
            <v>B</v>
          </cell>
          <cell r="I177" t="str">
            <v>D</v>
          </cell>
          <cell r="J177">
            <v>20</v>
          </cell>
          <cell r="K177">
            <v>22717</v>
          </cell>
          <cell r="L177">
            <v>138</v>
          </cell>
          <cell r="M177">
            <v>164.61999511718801</v>
          </cell>
          <cell r="N177">
            <v>19824</v>
          </cell>
          <cell r="O177" t="str">
            <v>TSV 1860 Hanau</v>
          </cell>
          <cell r="P177" t="str">
            <v>BV Hanau</v>
          </cell>
          <cell r="Q177">
            <v>66</v>
          </cell>
        </row>
        <row r="178">
          <cell r="A178">
            <v>8839</v>
          </cell>
          <cell r="B178">
            <v>67740</v>
          </cell>
          <cell r="C178" t="str">
            <v>Morche</v>
          </cell>
          <cell r="D178" t="str">
            <v>Jochen</v>
          </cell>
          <cell r="E178"/>
          <cell r="F178" t="str">
            <v>M</v>
          </cell>
          <cell r="G178" t="str">
            <v>B</v>
          </cell>
          <cell r="H178" t="str">
            <v>B</v>
          </cell>
          <cell r="I178" t="str">
            <v>D</v>
          </cell>
          <cell r="J178">
            <v>20</v>
          </cell>
          <cell r="K178">
            <v>5376</v>
          </cell>
          <cell r="L178">
            <v>32</v>
          </cell>
          <cell r="M178">
            <v>168</v>
          </cell>
          <cell r="N178">
            <v>21463</v>
          </cell>
          <cell r="O178" t="str">
            <v>BV Frankfurt Süd</v>
          </cell>
          <cell r="P178" t="str">
            <v>BV Frankfurt Süd</v>
          </cell>
          <cell r="Q178">
            <v>61</v>
          </cell>
        </row>
        <row r="179">
          <cell r="A179">
            <v>8845</v>
          </cell>
          <cell r="B179">
            <v>51480</v>
          </cell>
          <cell r="C179" t="str">
            <v>Müller</v>
          </cell>
          <cell r="D179" t="str">
            <v>Claudia</v>
          </cell>
          <cell r="E179"/>
          <cell r="F179" t="str">
            <v>W</v>
          </cell>
          <cell r="G179" t="str">
            <v>A</v>
          </cell>
          <cell r="H179" t="str">
            <v>A</v>
          </cell>
          <cell r="I179" t="str">
            <v>D</v>
          </cell>
          <cell r="J179">
            <v>20</v>
          </cell>
          <cell r="K179">
            <v>20654</v>
          </cell>
          <cell r="L179">
            <v>126</v>
          </cell>
          <cell r="M179">
            <v>163.919998168945</v>
          </cell>
          <cell r="N179">
            <v>24983</v>
          </cell>
          <cell r="O179" t="str">
            <v>Cosmos Wiesbaden</v>
          </cell>
          <cell r="P179" t="str">
            <v>BC Cosmos Wiesbaden</v>
          </cell>
          <cell r="Q179">
            <v>52</v>
          </cell>
        </row>
        <row r="180">
          <cell r="A180">
            <v>8849</v>
          </cell>
          <cell r="B180">
            <v>89111</v>
          </cell>
          <cell r="C180" t="str">
            <v>Müller</v>
          </cell>
          <cell r="D180" t="str">
            <v>Edgar</v>
          </cell>
          <cell r="E180"/>
          <cell r="F180" t="str">
            <v>M</v>
          </cell>
          <cell r="G180" t="str">
            <v>B</v>
          </cell>
          <cell r="H180" t="str">
            <v>B</v>
          </cell>
          <cell r="I180" t="str">
            <v>C</v>
          </cell>
          <cell r="J180">
            <v>20</v>
          </cell>
          <cell r="K180">
            <v>18267</v>
          </cell>
          <cell r="L180">
            <v>100</v>
          </cell>
          <cell r="M180">
            <v>182.669998168945</v>
          </cell>
          <cell r="N180">
            <v>21841</v>
          </cell>
          <cell r="O180" t="str">
            <v>BC 67 Hanau</v>
          </cell>
          <cell r="P180" t="str">
            <v>BV Hanau</v>
          </cell>
          <cell r="Q180">
            <v>60</v>
          </cell>
        </row>
        <row r="181">
          <cell r="A181">
            <v>8853</v>
          </cell>
          <cell r="B181">
            <v>51701</v>
          </cell>
          <cell r="C181" t="str">
            <v>Müller</v>
          </cell>
          <cell r="D181" t="str">
            <v>Jochen</v>
          </cell>
          <cell r="E181"/>
          <cell r="F181" t="str">
            <v>M</v>
          </cell>
          <cell r="G181" t="str">
            <v>A</v>
          </cell>
          <cell r="H181" t="str">
            <v>A</v>
          </cell>
          <cell r="I181" t="str">
            <v>B</v>
          </cell>
          <cell r="J181">
            <v>20</v>
          </cell>
          <cell r="K181">
            <v>22640</v>
          </cell>
          <cell r="L181">
            <v>119</v>
          </cell>
          <cell r="M181">
            <v>190.25</v>
          </cell>
          <cell r="N181">
            <v>24018</v>
          </cell>
          <cell r="O181" t="str">
            <v>Cosmos Wiesbaden</v>
          </cell>
          <cell r="P181" t="str">
            <v>BC Cosmos Wiesbaden</v>
          </cell>
          <cell r="Q181">
            <v>54</v>
          </cell>
        </row>
        <row r="182">
          <cell r="A182">
            <v>8860</v>
          </cell>
          <cell r="B182">
            <v>51494</v>
          </cell>
          <cell r="C182" t="str">
            <v>Müller</v>
          </cell>
          <cell r="D182" t="str">
            <v>Susi</v>
          </cell>
          <cell r="E182"/>
          <cell r="F182" t="str">
            <v>W</v>
          </cell>
          <cell r="G182" t="str">
            <v>A</v>
          </cell>
          <cell r="H182" t="str">
            <v>A</v>
          </cell>
          <cell r="I182"/>
          <cell r="J182">
            <v>20</v>
          </cell>
          <cell r="K182">
            <v>2134</v>
          </cell>
          <cell r="L182">
            <v>15</v>
          </cell>
          <cell r="M182">
            <v>142.27000427246099</v>
          </cell>
          <cell r="N182">
            <v>23764</v>
          </cell>
          <cell r="O182" t="str">
            <v>BC Blau-Gelb Frankfurt</v>
          </cell>
          <cell r="P182" t="str">
            <v>BV Blau-Gelb Frankfurt e.V.</v>
          </cell>
          <cell r="Q182">
            <v>55</v>
          </cell>
        </row>
        <row r="183">
          <cell r="A183">
            <v>8861</v>
          </cell>
          <cell r="B183">
            <v>135851</v>
          </cell>
          <cell r="C183" t="str">
            <v>Müller</v>
          </cell>
          <cell r="D183" t="str">
            <v>Thomas</v>
          </cell>
          <cell r="E183"/>
          <cell r="F183" t="str">
            <v>M</v>
          </cell>
          <cell r="G183" t="str">
            <v>A</v>
          </cell>
          <cell r="H183" t="str">
            <v>A</v>
          </cell>
          <cell r="I183" t="str">
            <v>D</v>
          </cell>
          <cell r="J183">
            <v>20</v>
          </cell>
          <cell r="K183">
            <v>4238</v>
          </cell>
          <cell r="L183">
            <v>25</v>
          </cell>
          <cell r="M183">
            <v>169.52000427246099</v>
          </cell>
          <cell r="N183" t="str">
            <v>05.12.1965</v>
          </cell>
          <cell r="O183" t="str">
            <v>BC Höchst</v>
          </cell>
          <cell r="P183" t="str">
            <v>BV Höchst e.V.</v>
          </cell>
          <cell r="Q183">
            <v>54</v>
          </cell>
        </row>
        <row r="184">
          <cell r="A184">
            <v>8867</v>
          </cell>
          <cell r="B184">
            <v>681</v>
          </cell>
          <cell r="C184" t="str">
            <v>Muth</v>
          </cell>
          <cell r="D184" t="str">
            <v>Michael</v>
          </cell>
          <cell r="E184"/>
          <cell r="F184" t="str">
            <v>M</v>
          </cell>
          <cell r="G184" t="str">
            <v>A</v>
          </cell>
          <cell r="H184" t="str">
            <v>A</v>
          </cell>
          <cell r="I184" t="str">
            <v>D</v>
          </cell>
          <cell r="J184">
            <v>20</v>
          </cell>
          <cell r="K184">
            <v>8260</v>
          </cell>
          <cell r="L184">
            <v>49</v>
          </cell>
          <cell r="M184">
            <v>168.57000732421901</v>
          </cell>
          <cell r="N184">
            <v>23210</v>
          </cell>
          <cell r="O184" t="str">
            <v>BC Blau-Gelb Frankfurt</v>
          </cell>
          <cell r="P184" t="str">
            <v>BV Blau-Gelb Frankfurt e.V.</v>
          </cell>
          <cell r="Q184">
            <v>57</v>
          </cell>
        </row>
        <row r="185">
          <cell r="A185">
            <v>8870</v>
          </cell>
          <cell r="B185">
            <v>39667</v>
          </cell>
          <cell r="C185" t="str">
            <v>Naujoks</v>
          </cell>
          <cell r="D185" t="str">
            <v>Angela</v>
          </cell>
          <cell r="E185"/>
          <cell r="F185" t="str">
            <v>W</v>
          </cell>
          <cell r="G185" t="str">
            <v>A</v>
          </cell>
          <cell r="H185" t="str">
            <v>A</v>
          </cell>
          <cell r="I185" t="str">
            <v>C</v>
          </cell>
          <cell r="J185">
            <v>20</v>
          </cell>
          <cell r="K185">
            <v>6142</v>
          </cell>
          <cell r="L185">
            <v>35</v>
          </cell>
          <cell r="M185">
            <v>175.49000549316401</v>
          </cell>
          <cell r="N185">
            <v>22360</v>
          </cell>
          <cell r="O185" t="str">
            <v>BC Blau-Gelb Frankfurt</v>
          </cell>
          <cell r="P185" t="str">
            <v>BV Blau-Gelb Frankfurt e.V.</v>
          </cell>
          <cell r="Q185">
            <v>59</v>
          </cell>
        </row>
        <row r="186">
          <cell r="A186">
            <v>8871</v>
          </cell>
          <cell r="B186">
            <v>27761</v>
          </cell>
          <cell r="C186" t="str">
            <v>Naujoks</v>
          </cell>
          <cell r="D186" t="str">
            <v>Christoph</v>
          </cell>
          <cell r="E186"/>
          <cell r="F186" t="str">
            <v>M</v>
          </cell>
          <cell r="G186" t="str">
            <v>Herren</v>
          </cell>
          <cell r="H186" t="str">
            <v>Herren</v>
          </cell>
          <cell r="I186" t="str">
            <v>B</v>
          </cell>
          <cell r="J186">
            <v>20</v>
          </cell>
          <cell r="K186">
            <v>25111</v>
          </cell>
          <cell r="L186">
            <v>128</v>
          </cell>
          <cell r="M186">
            <v>196.17999267578099</v>
          </cell>
          <cell r="N186">
            <v>32790</v>
          </cell>
          <cell r="O186" t="str">
            <v>BC 75 Fortuna</v>
          </cell>
          <cell r="P186" t="str">
            <v>BV Hanau</v>
          </cell>
          <cell r="Q186">
            <v>30</v>
          </cell>
        </row>
        <row r="187">
          <cell r="A187">
            <v>8872</v>
          </cell>
          <cell r="B187">
            <v>27762</v>
          </cell>
          <cell r="C187" t="str">
            <v>Naujoks</v>
          </cell>
          <cell r="D187" t="str">
            <v>Jürgen</v>
          </cell>
          <cell r="E187"/>
          <cell r="F187" t="str">
            <v>M</v>
          </cell>
          <cell r="G187" t="str">
            <v>A</v>
          </cell>
          <cell r="H187" t="str">
            <v>A</v>
          </cell>
          <cell r="I187" t="str">
            <v>C</v>
          </cell>
          <cell r="J187">
            <v>20</v>
          </cell>
          <cell r="K187">
            <v>10718</v>
          </cell>
          <cell r="L187">
            <v>57</v>
          </cell>
          <cell r="M187">
            <v>188.03999328613301</v>
          </cell>
          <cell r="N187">
            <v>22133</v>
          </cell>
          <cell r="O187" t="str">
            <v>BC 75 Fortuna</v>
          </cell>
          <cell r="P187" t="str">
            <v>BV Hanau</v>
          </cell>
          <cell r="Q187">
            <v>59</v>
          </cell>
        </row>
        <row r="188">
          <cell r="A188">
            <v>8873</v>
          </cell>
          <cell r="B188">
            <v>682</v>
          </cell>
          <cell r="C188" t="str">
            <v>Naumann</v>
          </cell>
          <cell r="D188" t="str">
            <v>Edith</v>
          </cell>
          <cell r="E188"/>
          <cell r="F188" t="str">
            <v>W</v>
          </cell>
          <cell r="G188" t="str">
            <v>B</v>
          </cell>
          <cell r="H188" t="str">
            <v>B</v>
          </cell>
          <cell r="I188" t="str">
            <v>E</v>
          </cell>
          <cell r="J188">
            <v>20</v>
          </cell>
          <cell r="K188">
            <v>11377</v>
          </cell>
          <cell r="L188">
            <v>76</v>
          </cell>
          <cell r="M188">
            <v>149.69999694824199</v>
          </cell>
          <cell r="N188">
            <v>20852</v>
          </cell>
          <cell r="O188" t="str">
            <v>BC Blau-Gelb Frankfurt</v>
          </cell>
          <cell r="P188" t="str">
            <v>BV Blau-Gelb Frankfurt e.V.</v>
          </cell>
          <cell r="Q188">
            <v>63</v>
          </cell>
        </row>
        <row r="189">
          <cell r="A189">
            <v>8874</v>
          </cell>
          <cell r="B189">
            <v>683</v>
          </cell>
          <cell r="C189" t="str">
            <v>Naumann</v>
          </cell>
          <cell r="D189" t="str">
            <v>Hans-Jürgen</v>
          </cell>
          <cell r="E189"/>
          <cell r="F189" t="str">
            <v>M</v>
          </cell>
          <cell r="G189" t="str">
            <v>B</v>
          </cell>
          <cell r="H189" t="str">
            <v>B</v>
          </cell>
          <cell r="I189" t="str">
            <v>A</v>
          </cell>
          <cell r="J189">
            <v>20</v>
          </cell>
          <cell r="K189">
            <v>45236</v>
          </cell>
          <cell r="L189">
            <v>225</v>
          </cell>
          <cell r="M189">
            <v>201.05000305175801</v>
          </cell>
          <cell r="N189">
            <v>20242</v>
          </cell>
          <cell r="O189" t="str">
            <v>BC Blau-Gelb Frankfurt</v>
          </cell>
          <cell r="P189" t="str">
            <v>BV Blau-Gelb Frankfurt e.V.</v>
          </cell>
          <cell r="Q189">
            <v>65</v>
          </cell>
        </row>
        <row r="190">
          <cell r="A190">
            <v>8875</v>
          </cell>
          <cell r="B190">
            <v>27807</v>
          </cell>
          <cell r="C190" t="str">
            <v>Neiczer</v>
          </cell>
          <cell r="D190" t="str">
            <v>Ladislaus</v>
          </cell>
          <cell r="E190"/>
          <cell r="F190" t="str">
            <v>M</v>
          </cell>
          <cell r="G190" t="str">
            <v>B</v>
          </cell>
          <cell r="H190" t="str">
            <v>B</v>
          </cell>
          <cell r="I190" t="str">
            <v>D</v>
          </cell>
          <cell r="J190">
            <v>20</v>
          </cell>
          <cell r="K190">
            <v>6425</v>
          </cell>
          <cell r="L190">
            <v>37</v>
          </cell>
          <cell r="M190">
            <v>173.64999389648401</v>
          </cell>
          <cell r="N190">
            <v>21630</v>
          </cell>
          <cell r="O190" t="str">
            <v>BC Langen 83</v>
          </cell>
          <cell r="P190" t="str">
            <v>BSV Langen 83</v>
          </cell>
          <cell r="Q190">
            <v>61</v>
          </cell>
        </row>
        <row r="191">
          <cell r="A191">
            <v>8885</v>
          </cell>
          <cell r="B191">
            <v>40028</v>
          </cell>
          <cell r="C191" t="str">
            <v>Neumann</v>
          </cell>
          <cell r="D191" t="str">
            <v>Heike</v>
          </cell>
          <cell r="E191"/>
          <cell r="F191" t="str">
            <v>W</v>
          </cell>
          <cell r="G191" t="str">
            <v>A</v>
          </cell>
          <cell r="H191" t="str">
            <v>A</v>
          </cell>
          <cell r="I191"/>
          <cell r="J191">
            <v>20</v>
          </cell>
          <cell r="K191">
            <v>455</v>
          </cell>
          <cell r="L191">
            <v>3</v>
          </cell>
          <cell r="M191">
            <v>151.669998168945</v>
          </cell>
          <cell r="N191" t="str">
            <v>16.12.1964</v>
          </cell>
          <cell r="O191" t="str">
            <v>BC 75 Fortuna</v>
          </cell>
          <cell r="P191" t="str">
            <v>BV Hanau</v>
          </cell>
          <cell r="Q191">
            <v>55</v>
          </cell>
        </row>
        <row r="192">
          <cell r="A192">
            <v>8889</v>
          </cell>
          <cell r="B192">
            <v>89101</v>
          </cell>
          <cell r="C192" t="str">
            <v>Nickusch</v>
          </cell>
          <cell r="D192" t="str">
            <v>Michael</v>
          </cell>
          <cell r="E192"/>
          <cell r="F192" t="str">
            <v>M</v>
          </cell>
          <cell r="G192" t="str">
            <v>B</v>
          </cell>
          <cell r="H192" t="str">
            <v>B</v>
          </cell>
          <cell r="I192" t="str">
            <v>E</v>
          </cell>
          <cell r="J192">
            <v>20</v>
          </cell>
          <cell r="K192">
            <v>8087</v>
          </cell>
          <cell r="L192">
            <v>52</v>
          </cell>
          <cell r="M192">
            <v>155.52000427246099</v>
          </cell>
          <cell r="N192">
            <v>21075</v>
          </cell>
          <cell r="O192" t="str">
            <v>TSV 1860 Hanau</v>
          </cell>
          <cell r="P192" t="str">
            <v>BV Hanau</v>
          </cell>
          <cell r="Q192">
            <v>62</v>
          </cell>
        </row>
        <row r="193">
          <cell r="A193">
            <v>8895</v>
          </cell>
          <cell r="B193">
            <v>66854</v>
          </cell>
          <cell r="C193" t="str">
            <v>Nolte</v>
          </cell>
          <cell r="D193" t="str">
            <v>Joachim</v>
          </cell>
          <cell r="E193"/>
          <cell r="F193" t="str">
            <v>M</v>
          </cell>
          <cell r="G193" t="str">
            <v>A</v>
          </cell>
          <cell r="H193" t="str">
            <v>A</v>
          </cell>
          <cell r="I193" t="str">
            <v>B</v>
          </cell>
          <cell r="J193">
            <v>20</v>
          </cell>
          <cell r="K193">
            <v>10074</v>
          </cell>
          <cell r="L193">
            <v>53</v>
          </cell>
          <cell r="M193">
            <v>190.080001831055</v>
          </cell>
          <cell r="N193">
            <v>23371</v>
          </cell>
          <cell r="O193" t="str">
            <v>1. BV Kelsterbach</v>
          </cell>
          <cell r="P193" t="str">
            <v>1. BV Kelsterbach e.V.</v>
          </cell>
          <cell r="Q193">
            <v>56</v>
          </cell>
        </row>
        <row r="194">
          <cell r="A194">
            <v>8896</v>
          </cell>
          <cell r="B194">
            <v>684</v>
          </cell>
          <cell r="C194" t="str">
            <v>Norz</v>
          </cell>
          <cell r="D194" t="str">
            <v>Norbert</v>
          </cell>
          <cell r="E194"/>
          <cell r="F194" t="str">
            <v>M</v>
          </cell>
          <cell r="G194" t="str">
            <v>B</v>
          </cell>
          <cell r="H194" t="str">
            <v>B</v>
          </cell>
          <cell r="I194" t="str">
            <v>E</v>
          </cell>
          <cell r="J194">
            <v>20</v>
          </cell>
          <cell r="K194">
            <v>6610</v>
          </cell>
          <cell r="L194">
            <v>41</v>
          </cell>
          <cell r="M194">
            <v>161.22000122070301</v>
          </cell>
          <cell r="N194">
            <v>20535</v>
          </cell>
          <cell r="O194" t="str">
            <v>BC Blau-Gelb Frankfurt</v>
          </cell>
          <cell r="P194" t="str">
            <v>BV Blau-Gelb Frankfurt e.V.</v>
          </cell>
          <cell r="Q194">
            <v>64</v>
          </cell>
        </row>
        <row r="195">
          <cell r="A195">
            <v>8897</v>
          </cell>
          <cell r="B195">
            <v>132530</v>
          </cell>
          <cell r="C195" t="str">
            <v>Noss</v>
          </cell>
          <cell r="D195" t="str">
            <v>Andreas</v>
          </cell>
          <cell r="E195"/>
          <cell r="F195" t="str">
            <v>M</v>
          </cell>
          <cell r="G195" t="str">
            <v>A</v>
          </cell>
          <cell r="H195" t="str">
            <v>A</v>
          </cell>
          <cell r="I195" t="str">
            <v>C</v>
          </cell>
          <cell r="J195">
            <v>20</v>
          </cell>
          <cell r="K195">
            <v>4971</v>
          </cell>
          <cell r="L195">
            <v>27</v>
          </cell>
          <cell r="M195">
            <v>184.11000061035199</v>
          </cell>
          <cell r="N195" t="str">
            <v>18.06.1962</v>
          </cell>
          <cell r="O195" t="str">
            <v>BC Rebstock Ffm</v>
          </cell>
          <cell r="P195" t="str">
            <v>BV Rebstock</v>
          </cell>
          <cell r="Q195">
            <v>58</v>
          </cell>
        </row>
        <row r="196">
          <cell r="A196">
            <v>8900</v>
          </cell>
          <cell r="B196">
            <v>106651</v>
          </cell>
          <cell r="C196" t="str">
            <v>Obst</v>
          </cell>
          <cell r="D196" t="str">
            <v>Mike</v>
          </cell>
          <cell r="E196"/>
          <cell r="F196" t="str">
            <v>M</v>
          </cell>
          <cell r="G196" t="str">
            <v>A</v>
          </cell>
          <cell r="H196" t="str">
            <v>A</v>
          </cell>
          <cell r="I196" t="str">
            <v>C</v>
          </cell>
          <cell r="J196">
            <v>20</v>
          </cell>
          <cell r="K196">
            <v>4008</v>
          </cell>
          <cell r="L196">
            <v>22</v>
          </cell>
          <cell r="M196">
            <v>182.17999267578099</v>
          </cell>
          <cell r="N196">
            <v>23795</v>
          </cell>
          <cell r="O196" t="str">
            <v>BC Nord West Ffm</v>
          </cell>
          <cell r="P196" t="str">
            <v>BSV Nord West Frankfurt</v>
          </cell>
          <cell r="Q196">
            <v>55</v>
          </cell>
        </row>
        <row r="197">
          <cell r="A197">
            <v>8901</v>
          </cell>
          <cell r="B197">
            <v>106650</v>
          </cell>
          <cell r="C197" t="str">
            <v>Obst</v>
          </cell>
          <cell r="D197" t="str">
            <v>Roland</v>
          </cell>
          <cell r="E197"/>
          <cell r="F197" t="str">
            <v>M</v>
          </cell>
          <cell r="G197" t="str">
            <v>B</v>
          </cell>
          <cell r="H197" t="str">
            <v>B</v>
          </cell>
          <cell r="I197" t="str">
            <v>D</v>
          </cell>
          <cell r="J197">
            <v>20</v>
          </cell>
          <cell r="K197">
            <v>8213</v>
          </cell>
          <cell r="L197">
            <v>47</v>
          </cell>
          <cell r="M197">
            <v>174.74000549316401</v>
          </cell>
          <cell r="N197">
            <v>19898</v>
          </cell>
          <cell r="O197" t="str">
            <v>BC Nord West Ffm</v>
          </cell>
          <cell r="P197" t="str">
            <v>BSV Nord West Frankfurt</v>
          </cell>
          <cell r="Q197">
            <v>66</v>
          </cell>
        </row>
        <row r="198">
          <cell r="A198">
            <v>8904</v>
          </cell>
          <cell r="B198">
            <v>106653</v>
          </cell>
          <cell r="C198" t="str">
            <v>Olbrich</v>
          </cell>
          <cell r="D198" t="str">
            <v>Manfred</v>
          </cell>
          <cell r="E198"/>
          <cell r="F198" t="str">
            <v>M</v>
          </cell>
          <cell r="G198" t="str">
            <v>A</v>
          </cell>
          <cell r="H198" t="str">
            <v>A</v>
          </cell>
          <cell r="I198" t="str">
            <v>C</v>
          </cell>
          <cell r="J198">
            <v>20</v>
          </cell>
          <cell r="K198">
            <v>10379</v>
          </cell>
          <cell r="L198">
            <v>56</v>
          </cell>
          <cell r="M198">
            <v>185.33999633789099</v>
          </cell>
          <cell r="N198">
            <v>25428</v>
          </cell>
          <cell r="O198" t="str">
            <v>BC Nord West Ffm</v>
          </cell>
          <cell r="P198" t="str">
            <v>BSV Nord West Frankfurt</v>
          </cell>
          <cell r="Q198">
            <v>50</v>
          </cell>
        </row>
        <row r="199">
          <cell r="A199">
            <v>8910</v>
          </cell>
          <cell r="B199">
            <v>67520</v>
          </cell>
          <cell r="C199" t="str">
            <v>Opper</v>
          </cell>
          <cell r="D199" t="str">
            <v>Andreas</v>
          </cell>
          <cell r="E199"/>
          <cell r="F199" t="str">
            <v>M</v>
          </cell>
          <cell r="G199" t="str">
            <v>A</v>
          </cell>
          <cell r="H199" t="str">
            <v>A</v>
          </cell>
          <cell r="I199" t="str">
            <v>B</v>
          </cell>
          <cell r="J199">
            <v>20</v>
          </cell>
          <cell r="K199">
            <v>20669</v>
          </cell>
          <cell r="L199">
            <v>108</v>
          </cell>
          <cell r="M199">
            <v>191.38000488281301</v>
          </cell>
          <cell r="N199">
            <v>24808</v>
          </cell>
          <cell r="O199" t="str">
            <v>BC Gießen</v>
          </cell>
          <cell r="P199" t="str">
            <v>1. BSV Gießen</v>
          </cell>
          <cell r="Q199">
            <v>52</v>
          </cell>
        </row>
        <row r="200">
          <cell r="A200">
            <v>8922</v>
          </cell>
          <cell r="B200">
            <v>27467</v>
          </cell>
          <cell r="C200" t="str">
            <v>Dietz</v>
          </cell>
          <cell r="D200" t="str">
            <v>Benjamin</v>
          </cell>
          <cell r="E200"/>
          <cell r="F200" t="str">
            <v>M</v>
          </cell>
          <cell r="G200" t="str">
            <v>Herren</v>
          </cell>
          <cell r="H200" t="str">
            <v>Herren</v>
          </cell>
          <cell r="I200" t="str">
            <v>A</v>
          </cell>
          <cell r="J200">
            <v>20</v>
          </cell>
          <cell r="K200">
            <v>17924</v>
          </cell>
          <cell r="L200">
            <v>85</v>
          </cell>
          <cell r="M200">
            <v>210.86999511718801</v>
          </cell>
          <cell r="N200">
            <v>30846</v>
          </cell>
          <cell r="O200" t="str">
            <v>ABV Frankfurt</v>
          </cell>
          <cell r="P200" t="str">
            <v>ABV Frankfurt</v>
          </cell>
          <cell r="Q200">
            <v>36</v>
          </cell>
        </row>
        <row r="201">
          <cell r="A201">
            <v>8924</v>
          </cell>
          <cell r="B201">
            <v>88633</v>
          </cell>
          <cell r="C201" t="str">
            <v>Paparaphiou</v>
          </cell>
          <cell r="D201" t="str">
            <v>Jessica</v>
          </cell>
          <cell r="E201"/>
          <cell r="F201" t="str">
            <v>W</v>
          </cell>
          <cell r="G201" t="str">
            <v>Damen</v>
          </cell>
          <cell r="H201" t="str">
            <v>Damen</v>
          </cell>
          <cell r="I201" t="str">
            <v>C</v>
          </cell>
          <cell r="J201">
            <v>20</v>
          </cell>
          <cell r="K201">
            <v>9235</v>
          </cell>
          <cell r="L201">
            <v>52</v>
          </cell>
          <cell r="M201">
            <v>177.60000610351599</v>
          </cell>
          <cell r="N201">
            <v>30806</v>
          </cell>
          <cell r="O201" t="str">
            <v>FSV Frankfurt</v>
          </cell>
          <cell r="P201" t="str">
            <v>FSV Frankfurt</v>
          </cell>
          <cell r="Q201">
            <v>36</v>
          </cell>
        </row>
        <row r="202">
          <cell r="A202">
            <v>8927</v>
          </cell>
          <cell r="B202">
            <v>109627</v>
          </cell>
          <cell r="C202" t="str">
            <v>Pauli</v>
          </cell>
          <cell r="D202" t="str">
            <v>Sven</v>
          </cell>
          <cell r="E202"/>
          <cell r="F202" t="str">
            <v>M</v>
          </cell>
          <cell r="G202" t="str">
            <v>Herren</v>
          </cell>
          <cell r="H202" t="str">
            <v>Herren</v>
          </cell>
          <cell r="I202" t="str">
            <v>A</v>
          </cell>
          <cell r="J202">
            <v>20</v>
          </cell>
          <cell r="K202">
            <v>11098</v>
          </cell>
          <cell r="L202">
            <v>54</v>
          </cell>
          <cell r="M202">
            <v>205.52000427246099</v>
          </cell>
          <cell r="N202" t="str">
            <v>02.06.1979</v>
          </cell>
          <cell r="O202" t="str">
            <v>Condor Steinheim</v>
          </cell>
          <cell r="P202" t="str">
            <v>BV Hanau</v>
          </cell>
          <cell r="Q202">
            <v>41</v>
          </cell>
        </row>
        <row r="203">
          <cell r="A203">
            <v>8931</v>
          </cell>
          <cell r="B203">
            <v>27452</v>
          </cell>
          <cell r="C203" t="str">
            <v>Pelz</v>
          </cell>
          <cell r="D203" t="str">
            <v>Marianne</v>
          </cell>
          <cell r="E203"/>
          <cell r="F203" t="str">
            <v>W</v>
          </cell>
          <cell r="G203" t="str">
            <v>VD</v>
          </cell>
          <cell r="H203" t="str">
            <v>B</v>
          </cell>
          <cell r="I203" t="str">
            <v>B</v>
          </cell>
          <cell r="J203">
            <v>20</v>
          </cell>
          <cell r="K203">
            <v>38715</v>
          </cell>
          <cell r="L203">
            <v>207</v>
          </cell>
          <cell r="M203">
            <v>187.02999877929699</v>
          </cell>
          <cell r="N203">
            <v>18909</v>
          </cell>
          <cell r="O203" t="str">
            <v>1. BV Kelsterbach</v>
          </cell>
          <cell r="P203" t="str">
            <v>1. BV Kelsterbach e.V.</v>
          </cell>
          <cell r="Q203">
            <v>68</v>
          </cell>
        </row>
        <row r="204">
          <cell r="A204">
            <v>8938</v>
          </cell>
          <cell r="B204">
            <v>100673</v>
          </cell>
          <cell r="C204" t="str">
            <v>Pest</v>
          </cell>
          <cell r="D204" t="str">
            <v>Hagen</v>
          </cell>
          <cell r="E204"/>
          <cell r="F204" t="str">
            <v>M</v>
          </cell>
          <cell r="G204" t="str">
            <v>A</v>
          </cell>
          <cell r="H204" t="str">
            <v>A</v>
          </cell>
          <cell r="I204" t="str">
            <v>A</v>
          </cell>
          <cell r="J204">
            <v>20</v>
          </cell>
          <cell r="K204">
            <v>25690</v>
          </cell>
          <cell r="L204">
            <v>127</v>
          </cell>
          <cell r="M204">
            <v>202.27999877929699</v>
          </cell>
          <cell r="N204" t="str">
            <v>19.08.1969</v>
          </cell>
          <cell r="O204" t="str">
            <v>BC Gießen</v>
          </cell>
          <cell r="P204" t="str">
            <v>1. BSV Gießen</v>
          </cell>
          <cell r="Q204">
            <v>50</v>
          </cell>
        </row>
        <row r="205">
          <cell r="A205">
            <v>8949</v>
          </cell>
          <cell r="B205">
            <v>532</v>
          </cell>
          <cell r="C205" t="str">
            <v>Pilo</v>
          </cell>
          <cell r="D205" t="str">
            <v>Salvatore</v>
          </cell>
          <cell r="E205"/>
          <cell r="F205" t="str">
            <v>M</v>
          </cell>
          <cell r="G205" t="str">
            <v>B</v>
          </cell>
          <cell r="H205" t="str">
            <v>B</v>
          </cell>
          <cell r="I205" t="str">
            <v>D</v>
          </cell>
          <cell r="J205">
            <v>20</v>
          </cell>
          <cell r="K205">
            <v>6129</v>
          </cell>
          <cell r="L205">
            <v>35</v>
          </cell>
          <cell r="M205">
            <v>175.11000061035199</v>
          </cell>
          <cell r="N205">
            <v>21640</v>
          </cell>
          <cell r="O205" t="str">
            <v>Mainhattan Bowlers Frankfurt</v>
          </cell>
          <cell r="P205" t="str">
            <v>Mainhattan Bowlers Frankfurt</v>
          </cell>
          <cell r="Q205">
            <v>61</v>
          </cell>
        </row>
        <row r="206">
          <cell r="A206">
            <v>8954</v>
          </cell>
          <cell r="B206">
            <v>106576</v>
          </cell>
          <cell r="C206" t="str">
            <v>Pöhner</v>
          </cell>
          <cell r="D206" t="str">
            <v>Cornelia</v>
          </cell>
          <cell r="E206"/>
          <cell r="F206" t="str">
            <v>W</v>
          </cell>
          <cell r="G206" t="str">
            <v>Damen</v>
          </cell>
          <cell r="H206" t="str">
            <v>Damen</v>
          </cell>
          <cell r="I206" t="str">
            <v>D</v>
          </cell>
          <cell r="J206">
            <v>20</v>
          </cell>
          <cell r="K206">
            <v>6836</v>
          </cell>
          <cell r="L206">
            <v>41</v>
          </cell>
          <cell r="M206">
            <v>166.72999572753901</v>
          </cell>
          <cell r="N206" t="str">
            <v>10.03.1980</v>
          </cell>
          <cell r="O206" t="str">
            <v>BC 2000 Aschaffenburg</v>
          </cell>
          <cell r="P206" t="str">
            <v>1. BV Aschaffenburg e.V.</v>
          </cell>
          <cell r="Q206">
            <v>40</v>
          </cell>
        </row>
        <row r="207">
          <cell r="A207">
            <v>8955</v>
          </cell>
          <cell r="B207">
            <v>106607</v>
          </cell>
          <cell r="C207" t="str">
            <v>Poller</v>
          </cell>
          <cell r="D207" t="str">
            <v>Armin</v>
          </cell>
          <cell r="E207"/>
          <cell r="F207" t="str">
            <v>M</v>
          </cell>
          <cell r="G207" t="str">
            <v>A</v>
          </cell>
          <cell r="H207" t="str">
            <v>A</v>
          </cell>
          <cell r="I207" t="str">
            <v>B</v>
          </cell>
          <cell r="J207">
            <v>20</v>
          </cell>
          <cell r="K207">
            <v>14719</v>
          </cell>
          <cell r="L207">
            <v>74</v>
          </cell>
          <cell r="M207">
            <v>198.91000366210901</v>
          </cell>
          <cell r="N207">
            <v>23726</v>
          </cell>
          <cell r="O207" t="str">
            <v>BV 77 Frankfurt</v>
          </cell>
          <cell r="P207" t="str">
            <v>BV 77 Frankfurt</v>
          </cell>
          <cell r="Q207">
            <v>55</v>
          </cell>
        </row>
        <row r="208">
          <cell r="A208">
            <v>8956</v>
          </cell>
          <cell r="B208">
            <v>106852</v>
          </cell>
          <cell r="C208" t="str">
            <v>Popiol</v>
          </cell>
          <cell r="D208" t="str">
            <v>Bernd</v>
          </cell>
          <cell r="E208"/>
          <cell r="F208" t="str">
            <v>M</v>
          </cell>
          <cell r="G208" t="str">
            <v>C</v>
          </cell>
          <cell r="H208" t="str">
            <v>C</v>
          </cell>
          <cell r="I208" t="str">
            <v>F</v>
          </cell>
          <cell r="J208">
            <v>20</v>
          </cell>
          <cell r="K208">
            <v>3545</v>
          </cell>
          <cell r="L208">
            <v>24</v>
          </cell>
          <cell r="M208">
            <v>147.71000671386699</v>
          </cell>
          <cell r="N208">
            <v>17343</v>
          </cell>
          <cell r="O208" t="str">
            <v>BSV Dieburg</v>
          </cell>
          <cell r="P208" t="str">
            <v>1. BSV Dieburg e.V. 1992</v>
          </cell>
          <cell r="Q208">
            <v>73</v>
          </cell>
        </row>
        <row r="209">
          <cell r="A209">
            <v>8957</v>
          </cell>
          <cell r="B209">
            <v>51949</v>
          </cell>
          <cell r="C209" t="str">
            <v>Popiol</v>
          </cell>
          <cell r="D209" t="str">
            <v>Christina</v>
          </cell>
          <cell r="E209"/>
          <cell r="F209" t="str">
            <v>W</v>
          </cell>
          <cell r="G209" t="str">
            <v>Damen</v>
          </cell>
          <cell r="H209" t="str">
            <v>Damen</v>
          </cell>
          <cell r="I209" t="str">
            <v>C</v>
          </cell>
          <cell r="J209">
            <v>20</v>
          </cell>
          <cell r="K209">
            <v>7491</v>
          </cell>
          <cell r="L209">
            <v>42</v>
          </cell>
          <cell r="M209">
            <v>178.36000061035199</v>
          </cell>
          <cell r="N209" t="str">
            <v>05.01.1986</v>
          </cell>
          <cell r="O209" t="str">
            <v>BSV Dieburg</v>
          </cell>
          <cell r="P209" t="str">
            <v>1. BSV Dieburg e.V. 1992</v>
          </cell>
          <cell r="Q209">
            <v>34</v>
          </cell>
        </row>
        <row r="210">
          <cell r="A210">
            <v>8990</v>
          </cell>
          <cell r="B210">
            <v>461</v>
          </cell>
          <cell r="C210" t="str">
            <v>Regenfuss</v>
          </cell>
          <cell r="D210" t="str">
            <v>Norbert</v>
          </cell>
          <cell r="E210"/>
          <cell r="F210" t="str">
            <v>M</v>
          </cell>
          <cell r="G210" t="str">
            <v>C</v>
          </cell>
          <cell r="H210" t="str">
            <v>C</v>
          </cell>
          <cell r="I210" t="str">
            <v>D</v>
          </cell>
          <cell r="J210">
            <v>20</v>
          </cell>
          <cell r="K210">
            <v>7601</v>
          </cell>
          <cell r="L210">
            <v>45</v>
          </cell>
          <cell r="M210">
            <v>168.91000366210901</v>
          </cell>
          <cell r="N210">
            <v>17568</v>
          </cell>
          <cell r="O210" t="str">
            <v>BV Frankfurt Süd</v>
          </cell>
          <cell r="P210" t="str">
            <v>BV Frankfurt Süd</v>
          </cell>
          <cell r="Q210">
            <v>72</v>
          </cell>
        </row>
        <row r="211">
          <cell r="A211">
            <v>10022</v>
          </cell>
          <cell r="B211">
            <v>27093</v>
          </cell>
          <cell r="C211" t="str">
            <v>Hüllenhütter</v>
          </cell>
          <cell r="D211" t="str">
            <v>Claudia</v>
          </cell>
          <cell r="E211"/>
          <cell r="F211" t="str">
            <v>W</v>
          </cell>
          <cell r="G211" t="str">
            <v>B</v>
          </cell>
          <cell r="H211" t="str">
            <v>B</v>
          </cell>
          <cell r="I211" t="str">
            <v>C</v>
          </cell>
          <cell r="J211">
            <v>20</v>
          </cell>
          <cell r="K211">
            <v>29198</v>
          </cell>
          <cell r="L211">
            <v>165</v>
          </cell>
          <cell r="M211">
            <v>176.96000671386699</v>
          </cell>
          <cell r="N211">
            <v>21824</v>
          </cell>
          <cell r="O211" t="str">
            <v>Cosmos Wiesbaden</v>
          </cell>
          <cell r="P211" t="str">
            <v>BC Cosmos Wiesbaden</v>
          </cell>
          <cell r="Q211">
            <v>60</v>
          </cell>
        </row>
        <row r="212">
          <cell r="A212">
            <v>10026</v>
          </cell>
          <cell r="B212">
            <v>89116</v>
          </cell>
          <cell r="C212" t="str">
            <v>Dreher</v>
          </cell>
          <cell r="D212" t="str">
            <v>Stefan</v>
          </cell>
          <cell r="E212"/>
          <cell r="F212" t="str">
            <v>M</v>
          </cell>
          <cell r="G212" t="str">
            <v>B</v>
          </cell>
          <cell r="H212" t="str">
            <v>B</v>
          </cell>
          <cell r="I212">
            <v>0</v>
          </cell>
          <cell r="J212">
            <v>20</v>
          </cell>
          <cell r="K212">
            <v>0</v>
          </cell>
          <cell r="L212">
            <v>0</v>
          </cell>
          <cell r="M212">
            <v>0</v>
          </cell>
          <cell r="N212">
            <v>21825</v>
          </cell>
          <cell r="O212" t="str">
            <v>Condor Steinheim</v>
          </cell>
          <cell r="P212" t="str">
            <v>BV Hanau</v>
          </cell>
          <cell r="Q212">
            <v>60</v>
          </cell>
        </row>
        <row r="213">
          <cell r="A213">
            <v>10029</v>
          </cell>
          <cell r="B213">
            <v>104782</v>
          </cell>
          <cell r="C213" t="str">
            <v>Baro</v>
          </cell>
          <cell r="D213" t="str">
            <v>Dirk</v>
          </cell>
          <cell r="E213"/>
          <cell r="F213" t="str">
            <v>M</v>
          </cell>
          <cell r="G213" t="str">
            <v>A</v>
          </cell>
          <cell r="H213" t="str">
            <v>A</v>
          </cell>
          <cell r="I213" t="str">
            <v>D</v>
          </cell>
          <cell r="J213">
            <v>20</v>
          </cell>
          <cell r="K213">
            <v>7513</v>
          </cell>
          <cell r="L213">
            <v>43</v>
          </cell>
          <cell r="M213">
            <v>174.72000122070301</v>
          </cell>
          <cell r="N213" t="str">
            <v>11.09.1969</v>
          </cell>
          <cell r="O213" t="str">
            <v>TSV 1860 Hanau</v>
          </cell>
          <cell r="P213" t="str">
            <v>BV Hanau</v>
          </cell>
          <cell r="Q213">
            <v>50</v>
          </cell>
        </row>
        <row r="214">
          <cell r="A214">
            <v>10052</v>
          </cell>
          <cell r="B214">
            <v>99877</v>
          </cell>
          <cell r="C214" t="str">
            <v>Becker</v>
          </cell>
          <cell r="D214" t="str">
            <v>Jens</v>
          </cell>
          <cell r="E214"/>
          <cell r="F214" t="str">
            <v>M</v>
          </cell>
          <cell r="G214" t="str">
            <v>Herren</v>
          </cell>
          <cell r="H214" t="str">
            <v>Herren</v>
          </cell>
          <cell r="I214" t="str">
            <v>D</v>
          </cell>
          <cell r="J214">
            <v>20</v>
          </cell>
          <cell r="K214">
            <v>3491</v>
          </cell>
          <cell r="L214">
            <v>21</v>
          </cell>
          <cell r="M214">
            <v>166.24000549316401</v>
          </cell>
          <cell r="N214" t="str">
            <v>04.12.1974</v>
          </cell>
          <cell r="O214" t="str">
            <v>Citystrikers</v>
          </cell>
          <cell r="P214" t="str">
            <v>BC Citystrikers</v>
          </cell>
          <cell r="Q214">
            <v>45</v>
          </cell>
        </row>
        <row r="215">
          <cell r="A215">
            <v>10065</v>
          </cell>
          <cell r="B215">
            <v>107111</v>
          </cell>
          <cell r="C215" t="str">
            <v>Aljakrinskij</v>
          </cell>
          <cell r="D215" t="str">
            <v>Alexander</v>
          </cell>
          <cell r="E215"/>
          <cell r="F215" t="str">
            <v>M</v>
          </cell>
          <cell r="G215" t="str">
            <v>B</v>
          </cell>
          <cell r="H215" t="str">
            <v>B</v>
          </cell>
          <cell r="I215" t="str">
            <v>D</v>
          </cell>
          <cell r="J215">
            <v>20</v>
          </cell>
          <cell r="K215">
            <v>20433</v>
          </cell>
          <cell r="L215">
            <v>119</v>
          </cell>
          <cell r="M215">
            <v>171.71000671386699</v>
          </cell>
          <cell r="N215" t="str">
            <v>24.07.1959</v>
          </cell>
          <cell r="O215" t="str">
            <v>BC 83 Kelsterbach</v>
          </cell>
          <cell r="P215" t="str">
            <v>KBV Kelsterbach</v>
          </cell>
          <cell r="Q215">
            <v>61</v>
          </cell>
        </row>
        <row r="216">
          <cell r="A216">
            <v>10067</v>
          </cell>
          <cell r="B216"/>
          <cell r="C216" t="str">
            <v>Vorwerg</v>
          </cell>
          <cell r="D216" t="str">
            <v>Michael</v>
          </cell>
          <cell r="E216"/>
          <cell r="F216" t="str">
            <v>M</v>
          </cell>
          <cell r="G216" t="str">
            <v>A</v>
          </cell>
          <cell r="H216" t="str">
            <v>A</v>
          </cell>
          <cell r="I216">
            <v>0</v>
          </cell>
          <cell r="J216">
            <v>20</v>
          </cell>
          <cell r="K216">
            <v>0</v>
          </cell>
          <cell r="L216">
            <v>0</v>
          </cell>
          <cell r="M216">
            <v>0</v>
          </cell>
          <cell r="N216" t="str">
            <v>30.04.1965</v>
          </cell>
          <cell r="O216" t="str">
            <v>BC 67 Hanau</v>
          </cell>
          <cell r="P216" t="str">
            <v>BV Hanau</v>
          </cell>
          <cell r="Q216">
            <v>55</v>
          </cell>
        </row>
        <row r="217">
          <cell r="A217">
            <v>10068</v>
          </cell>
          <cell r="B217">
            <v>106984</v>
          </cell>
          <cell r="C217" t="str">
            <v>Winter</v>
          </cell>
          <cell r="D217" t="str">
            <v>Asko</v>
          </cell>
          <cell r="E217"/>
          <cell r="F217" t="str">
            <v>M</v>
          </cell>
          <cell r="G217" t="str">
            <v>A</v>
          </cell>
          <cell r="H217" t="str">
            <v>A</v>
          </cell>
          <cell r="I217">
            <v>0</v>
          </cell>
          <cell r="J217">
            <v>20</v>
          </cell>
          <cell r="K217">
            <v>0</v>
          </cell>
          <cell r="L217">
            <v>0</v>
          </cell>
          <cell r="M217">
            <v>0</v>
          </cell>
          <cell r="N217" t="str">
            <v>16.05.1969</v>
          </cell>
          <cell r="O217" t="str">
            <v>BV 1987 Frankfurt</v>
          </cell>
          <cell r="P217" t="str">
            <v>BV 1987 Frankfurt</v>
          </cell>
          <cell r="Q217">
            <v>51</v>
          </cell>
        </row>
        <row r="218">
          <cell r="A218">
            <v>10069</v>
          </cell>
          <cell r="B218">
            <v>27702</v>
          </cell>
          <cell r="C218" t="str">
            <v>Knobloch</v>
          </cell>
          <cell r="D218" t="str">
            <v>Joerg</v>
          </cell>
          <cell r="E218"/>
          <cell r="F218" t="str">
            <v>M</v>
          </cell>
          <cell r="G218" t="str">
            <v>Herren</v>
          </cell>
          <cell r="H218" t="str">
            <v>Herren</v>
          </cell>
          <cell r="I218" t="str">
            <v>C</v>
          </cell>
          <cell r="J218">
            <v>20</v>
          </cell>
          <cell r="K218">
            <v>7934</v>
          </cell>
          <cell r="L218">
            <v>42</v>
          </cell>
          <cell r="M218">
            <v>188.89999389648401</v>
          </cell>
          <cell r="N218">
            <v>28190</v>
          </cell>
          <cell r="O218" t="str">
            <v>BC 83 Kelsterbach</v>
          </cell>
          <cell r="P218" t="str">
            <v>KBV Kelsterbach</v>
          </cell>
          <cell r="Q218">
            <v>43</v>
          </cell>
        </row>
        <row r="219">
          <cell r="A219">
            <v>10112</v>
          </cell>
          <cell r="B219">
            <v>147243</v>
          </cell>
          <cell r="C219" t="str">
            <v>Schlier</v>
          </cell>
          <cell r="D219" t="str">
            <v>Uwe</v>
          </cell>
          <cell r="E219"/>
          <cell r="F219" t="str">
            <v>M</v>
          </cell>
          <cell r="G219" t="str">
            <v>B</v>
          </cell>
          <cell r="H219" t="str">
            <v>B</v>
          </cell>
          <cell r="I219">
            <v>0</v>
          </cell>
          <cell r="J219">
            <v>20</v>
          </cell>
          <cell r="K219">
            <v>0</v>
          </cell>
          <cell r="L219">
            <v>0</v>
          </cell>
          <cell r="M219">
            <v>0</v>
          </cell>
          <cell r="N219">
            <v>21537</v>
          </cell>
          <cell r="O219" t="str">
            <v>SW Friedberg</v>
          </cell>
          <cell r="P219" t="str">
            <v>Schwarz Weiss Friedberg</v>
          </cell>
          <cell r="Q219">
            <v>61</v>
          </cell>
        </row>
        <row r="220">
          <cell r="A220">
            <v>10167</v>
          </cell>
          <cell r="B220">
            <v>142976</v>
          </cell>
          <cell r="C220" t="str">
            <v>Saechtig</v>
          </cell>
          <cell r="D220" t="str">
            <v>Frederic</v>
          </cell>
          <cell r="E220"/>
          <cell r="F220" t="str">
            <v>M</v>
          </cell>
          <cell r="G220" t="str">
            <v>Herren</v>
          </cell>
          <cell r="H220" t="str">
            <v>Herren</v>
          </cell>
          <cell r="I220" t="str">
            <v>D</v>
          </cell>
          <cell r="J220">
            <v>20</v>
          </cell>
          <cell r="K220">
            <v>8216</v>
          </cell>
          <cell r="L220">
            <v>48</v>
          </cell>
          <cell r="M220">
            <v>171.169998168945</v>
          </cell>
          <cell r="N220" t="str">
            <v>14.11.1981</v>
          </cell>
          <cell r="O220" t="str">
            <v>BC Blau-Gelb Frankfurt</v>
          </cell>
          <cell r="P220" t="str">
            <v>BV Blau-Gelb Frankfurt e.V.</v>
          </cell>
          <cell r="Q220">
            <v>38</v>
          </cell>
        </row>
        <row r="221">
          <cell r="A221">
            <v>10178</v>
          </cell>
          <cell r="B221">
            <v>107001</v>
          </cell>
          <cell r="C221" t="str">
            <v>Scheibe</v>
          </cell>
          <cell r="D221" t="str">
            <v>Thomas</v>
          </cell>
          <cell r="E221"/>
          <cell r="F221" t="str">
            <v>M</v>
          </cell>
          <cell r="G221" t="str">
            <v>A</v>
          </cell>
          <cell r="H221" t="str">
            <v>A</v>
          </cell>
          <cell r="I221" t="str">
            <v>B</v>
          </cell>
          <cell r="J221">
            <v>20</v>
          </cell>
          <cell r="K221">
            <v>18884</v>
          </cell>
          <cell r="L221">
            <v>95</v>
          </cell>
          <cell r="M221">
            <v>198.77999877929699</v>
          </cell>
          <cell r="N221" t="str">
            <v>03.02.1968</v>
          </cell>
          <cell r="O221" t="str">
            <v>BC Blau-Gelb Frankfurt</v>
          </cell>
          <cell r="P221" t="str">
            <v>BV Blau-Gelb Frankfurt e.V.</v>
          </cell>
          <cell r="Q221">
            <v>52</v>
          </cell>
        </row>
        <row r="222">
          <cell r="A222">
            <v>10181</v>
          </cell>
          <cell r="B222">
            <v>142955</v>
          </cell>
          <cell r="C222" t="str">
            <v>Morbe</v>
          </cell>
          <cell r="D222" t="str">
            <v>Wolfgang</v>
          </cell>
          <cell r="E222"/>
          <cell r="F222" t="str">
            <v>M</v>
          </cell>
          <cell r="G222" t="str">
            <v>B</v>
          </cell>
          <cell r="H222" t="str">
            <v>B</v>
          </cell>
          <cell r="I222" t="str">
            <v>C</v>
          </cell>
          <cell r="J222">
            <v>20</v>
          </cell>
          <cell r="K222">
            <v>14427</v>
          </cell>
          <cell r="L222">
            <v>78</v>
          </cell>
          <cell r="M222">
            <v>184.96000671386699</v>
          </cell>
          <cell r="N222">
            <v>18620</v>
          </cell>
          <cell r="O222" t="str">
            <v>TSV 1860 Hanau</v>
          </cell>
          <cell r="P222" t="str">
            <v>BV Hanau</v>
          </cell>
          <cell r="Q222">
            <v>69</v>
          </cell>
        </row>
        <row r="223">
          <cell r="A223">
            <v>10239</v>
          </cell>
          <cell r="B223">
            <v>149197</v>
          </cell>
          <cell r="C223" t="str">
            <v>Siebel</v>
          </cell>
          <cell r="D223" t="str">
            <v>Heidi</v>
          </cell>
          <cell r="E223"/>
          <cell r="F223" t="str">
            <v>W</v>
          </cell>
          <cell r="G223" t="str">
            <v>B</v>
          </cell>
          <cell r="H223" t="str">
            <v>B</v>
          </cell>
          <cell r="I223">
            <v>0</v>
          </cell>
          <cell r="J223">
            <v>20</v>
          </cell>
          <cell r="K223">
            <v>0</v>
          </cell>
          <cell r="L223">
            <v>0</v>
          </cell>
          <cell r="M223">
            <v>0</v>
          </cell>
          <cell r="N223" t="str">
            <v>25.04.1959</v>
          </cell>
          <cell r="O223" t="str">
            <v>TSV 1860 Hanau</v>
          </cell>
          <cell r="P223" t="str">
            <v>BV Hanau</v>
          </cell>
          <cell r="Q223">
            <v>61</v>
          </cell>
        </row>
        <row r="224">
          <cell r="A224">
            <v>10243</v>
          </cell>
          <cell r="B224">
            <v>100343</v>
          </cell>
          <cell r="C224" t="str">
            <v>Herbig</v>
          </cell>
          <cell r="D224" t="str">
            <v>Frank</v>
          </cell>
          <cell r="E224"/>
          <cell r="F224" t="str">
            <v>M</v>
          </cell>
          <cell r="G224" t="str">
            <v>A</v>
          </cell>
          <cell r="H224" t="str">
            <v>A</v>
          </cell>
          <cell r="I224" t="str">
            <v>A</v>
          </cell>
          <cell r="J224">
            <v>20</v>
          </cell>
          <cell r="K224">
            <v>39924</v>
          </cell>
          <cell r="L224">
            <v>196</v>
          </cell>
          <cell r="M224">
            <v>203.69000244140599</v>
          </cell>
          <cell r="N224" t="str">
            <v>02.08.1967</v>
          </cell>
          <cell r="O224" t="str">
            <v>Mainhattan Bowlers Frankfurt</v>
          </cell>
          <cell r="P224" t="str">
            <v>Mainhattan Bowlers Frankfurt</v>
          </cell>
          <cell r="Q224">
            <v>52</v>
          </cell>
        </row>
        <row r="225">
          <cell r="A225">
            <v>10261</v>
          </cell>
          <cell r="B225">
            <v>132408</v>
          </cell>
          <cell r="C225" t="str">
            <v>Klüh</v>
          </cell>
          <cell r="D225" t="str">
            <v>Heidi</v>
          </cell>
          <cell r="E225"/>
          <cell r="F225" t="str">
            <v>W</v>
          </cell>
          <cell r="G225" t="str">
            <v>A</v>
          </cell>
          <cell r="H225" t="str">
            <v>A</v>
          </cell>
          <cell r="I225" t="str">
            <v>D</v>
          </cell>
          <cell r="J225">
            <v>20</v>
          </cell>
          <cell r="K225">
            <v>4154</v>
          </cell>
          <cell r="L225">
            <v>25</v>
          </cell>
          <cell r="M225">
            <v>166.16000366210901</v>
          </cell>
          <cell r="N225" t="str">
            <v>05.10.1960</v>
          </cell>
          <cell r="O225" t="str">
            <v>Condor Steinheim</v>
          </cell>
          <cell r="P225" t="str">
            <v>BV Hanau</v>
          </cell>
          <cell r="Q225">
            <v>59</v>
          </cell>
        </row>
        <row r="226">
          <cell r="A226">
            <v>10277</v>
          </cell>
          <cell r="B226">
            <v>144523</v>
          </cell>
          <cell r="C226" t="str">
            <v>Kornett</v>
          </cell>
          <cell r="D226" t="str">
            <v>Kerstin</v>
          </cell>
          <cell r="E226"/>
          <cell r="F226" t="str">
            <v>W</v>
          </cell>
          <cell r="G226" t="str">
            <v>A</v>
          </cell>
          <cell r="H226" t="str">
            <v>A</v>
          </cell>
          <cell r="I226" t="str">
            <v>D</v>
          </cell>
          <cell r="J226">
            <v>20</v>
          </cell>
          <cell r="K226">
            <v>7163</v>
          </cell>
          <cell r="L226">
            <v>44</v>
          </cell>
          <cell r="M226">
            <v>162.80000305175801</v>
          </cell>
          <cell r="N226" t="str">
            <v>04.08.1964</v>
          </cell>
          <cell r="O226" t="str">
            <v>Condor Steinheim</v>
          </cell>
          <cell r="P226" t="str">
            <v>BV Hanau</v>
          </cell>
          <cell r="Q226">
            <v>55</v>
          </cell>
        </row>
        <row r="227">
          <cell r="A227">
            <v>10300</v>
          </cell>
          <cell r="B227">
            <v>106738</v>
          </cell>
          <cell r="C227" t="str">
            <v>Seyfarth</v>
          </cell>
          <cell r="D227" t="str">
            <v>Robert</v>
          </cell>
          <cell r="E227"/>
          <cell r="F227" t="str">
            <v>M</v>
          </cell>
          <cell r="G227" t="str">
            <v>Herren</v>
          </cell>
          <cell r="H227" t="str">
            <v>Herren</v>
          </cell>
          <cell r="I227" t="str">
            <v>D</v>
          </cell>
          <cell r="J227">
            <v>20</v>
          </cell>
          <cell r="K227">
            <v>16303</v>
          </cell>
          <cell r="L227">
            <v>92</v>
          </cell>
          <cell r="M227">
            <v>177.21000671386699</v>
          </cell>
          <cell r="N227" t="str">
            <v>07.12.1985</v>
          </cell>
          <cell r="O227" t="str">
            <v>BC Eberstadt</v>
          </cell>
          <cell r="P227" t="str">
            <v>1. BSV Eberstadt</v>
          </cell>
          <cell r="Q227">
            <v>34</v>
          </cell>
        </row>
        <row r="228">
          <cell r="A228">
            <v>10331</v>
          </cell>
          <cell r="B228">
            <v>146189</v>
          </cell>
          <cell r="C228" t="str">
            <v>Schmidt</v>
          </cell>
          <cell r="D228" t="str">
            <v>Markus</v>
          </cell>
          <cell r="E228"/>
          <cell r="F228" t="str">
            <v>M</v>
          </cell>
          <cell r="G228" t="str">
            <v>Herren</v>
          </cell>
          <cell r="H228" t="str">
            <v>Herren</v>
          </cell>
          <cell r="I228" t="str">
            <v>E</v>
          </cell>
          <cell r="J228">
            <v>20</v>
          </cell>
          <cell r="K228">
            <v>2929</v>
          </cell>
          <cell r="L228">
            <v>18</v>
          </cell>
          <cell r="M228">
            <v>162.72</v>
          </cell>
          <cell r="N228" t="str">
            <v>09.03.1977</v>
          </cell>
          <cell r="O228" t="str">
            <v>BC Eberstadt</v>
          </cell>
          <cell r="P228" t="str">
            <v>1. BSV Eberstadt</v>
          </cell>
          <cell r="Q228">
            <v>43</v>
          </cell>
        </row>
        <row r="229">
          <cell r="A229">
            <v>10366</v>
          </cell>
          <cell r="B229">
            <v>106953</v>
          </cell>
          <cell r="C229" t="str">
            <v>Siemonsen-Caldwell</v>
          </cell>
          <cell r="D229" t="str">
            <v>Melanie</v>
          </cell>
          <cell r="E229"/>
          <cell r="F229" t="str">
            <v>W</v>
          </cell>
          <cell r="G229" t="str">
            <v>VD</v>
          </cell>
          <cell r="H229" t="str">
            <v>Damen</v>
          </cell>
          <cell r="I229" t="str">
            <v>D</v>
          </cell>
          <cell r="J229">
            <v>20</v>
          </cell>
          <cell r="K229">
            <v>26560</v>
          </cell>
          <cell r="L229">
            <v>162</v>
          </cell>
          <cell r="M229">
            <v>163.94999694824199</v>
          </cell>
          <cell r="N229" t="str">
            <v>30.07.1978</v>
          </cell>
          <cell r="O229" t="str">
            <v>1. BV Kelsterbach</v>
          </cell>
          <cell r="P229" t="str">
            <v>1. BV Kelsterbach e.V.</v>
          </cell>
          <cell r="Q229">
            <v>42</v>
          </cell>
        </row>
        <row r="230">
          <cell r="A230">
            <v>10369</v>
          </cell>
          <cell r="B230">
            <v>107041</v>
          </cell>
          <cell r="C230" t="str">
            <v>Gruchot</v>
          </cell>
          <cell r="D230" t="str">
            <v>Dennis</v>
          </cell>
          <cell r="E230"/>
          <cell r="F230" t="str">
            <v>M</v>
          </cell>
          <cell r="G230" t="str">
            <v>Herren</v>
          </cell>
          <cell r="H230" t="str">
            <v>Herren</v>
          </cell>
          <cell r="I230" t="str">
            <v>C</v>
          </cell>
          <cell r="J230">
            <v>20</v>
          </cell>
          <cell r="K230">
            <v>8748</v>
          </cell>
          <cell r="L230">
            <v>48</v>
          </cell>
          <cell r="M230">
            <v>182.25</v>
          </cell>
          <cell r="N230">
            <v>30377</v>
          </cell>
          <cell r="O230" t="str">
            <v>BC 75 Fortuna</v>
          </cell>
          <cell r="P230" t="str">
            <v>BV Hanau</v>
          </cell>
          <cell r="Q230">
            <v>37</v>
          </cell>
        </row>
        <row r="231">
          <cell r="A231">
            <v>10409</v>
          </cell>
          <cell r="B231">
            <v>135978</v>
          </cell>
          <cell r="C231" t="str">
            <v>Syla</v>
          </cell>
          <cell r="D231" t="str">
            <v>Tania</v>
          </cell>
          <cell r="E231"/>
          <cell r="F231" t="str">
            <v>W</v>
          </cell>
          <cell r="G231" t="str">
            <v>Damen</v>
          </cell>
          <cell r="H231" t="str">
            <v>Damen</v>
          </cell>
          <cell r="I231" t="str">
            <v>E</v>
          </cell>
          <cell r="J231">
            <v>20</v>
          </cell>
          <cell r="K231">
            <v>9331</v>
          </cell>
          <cell r="L231">
            <v>62</v>
          </cell>
          <cell r="M231">
            <v>150.5</v>
          </cell>
          <cell r="N231" t="str">
            <v>10.01.1974</v>
          </cell>
          <cell r="O231" t="str">
            <v>BC 75 Fortuna</v>
          </cell>
          <cell r="P231" t="str">
            <v>BV Hanau</v>
          </cell>
          <cell r="Q231">
            <v>46</v>
          </cell>
        </row>
        <row r="232">
          <cell r="A232">
            <v>10416</v>
          </cell>
          <cell r="B232">
            <v>147242</v>
          </cell>
          <cell r="C232" t="str">
            <v>Hess</v>
          </cell>
          <cell r="D232" t="str">
            <v>Hubert</v>
          </cell>
          <cell r="E232"/>
          <cell r="F232" t="str">
            <v>M</v>
          </cell>
          <cell r="G232" t="str">
            <v>A</v>
          </cell>
          <cell r="H232" t="str">
            <v>A</v>
          </cell>
          <cell r="I232">
            <v>0</v>
          </cell>
          <cell r="J232">
            <v>20</v>
          </cell>
          <cell r="K232">
            <v>0</v>
          </cell>
          <cell r="L232">
            <v>0</v>
          </cell>
          <cell r="M232">
            <v>0</v>
          </cell>
          <cell r="N232" t="str">
            <v>05.09.1964</v>
          </cell>
          <cell r="O232" t="str">
            <v>SW Friedberg</v>
          </cell>
          <cell r="P232" t="str">
            <v>Schwarz Weiss Friedberg</v>
          </cell>
          <cell r="Q232">
            <v>55</v>
          </cell>
        </row>
        <row r="233">
          <cell r="A233">
            <v>10419</v>
          </cell>
          <cell r="B233">
            <v>144494</v>
          </cell>
          <cell r="C233" t="str">
            <v>Fischer</v>
          </cell>
          <cell r="D233" t="str">
            <v>Hendrik</v>
          </cell>
          <cell r="E233"/>
          <cell r="F233" t="str">
            <v>M</v>
          </cell>
          <cell r="G233" t="str">
            <v>Herren</v>
          </cell>
          <cell r="H233" t="str">
            <v>Herren</v>
          </cell>
          <cell r="I233" t="str">
            <v>B</v>
          </cell>
          <cell r="J233">
            <v>20</v>
          </cell>
          <cell r="K233">
            <v>7473</v>
          </cell>
          <cell r="L233">
            <v>39</v>
          </cell>
          <cell r="M233">
            <v>191.61999511718801</v>
          </cell>
          <cell r="N233" t="str">
            <v>21.01.1987</v>
          </cell>
          <cell r="O233" t="str">
            <v>BC Wiesbaden</v>
          </cell>
          <cell r="P233" t="str">
            <v>BC Wiesbaden e.V.</v>
          </cell>
          <cell r="Q233">
            <v>33</v>
          </cell>
        </row>
        <row r="234">
          <cell r="A234">
            <v>10439</v>
          </cell>
          <cell r="B234">
            <v>132498</v>
          </cell>
          <cell r="C234" t="str">
            <v>Krüger</v>
          </cell>
          <cell r="D234" t="str">
            <v>Wilhelm</v>
          </cell>
          <cell r="E234"/>
          <cell r="F234" t="str">
            <v>M</v>
          </cell>
          <cell r="G234" t="str">
            <v>Herren</v>
          </cell>
          <cell r="H234" t="str">
            <v>Herren</v>
          </cell>
          <cell r="I234" t="str">
            <v>C</v>
          </cell>
          <cell r="J234">
            <v>20</v>
          </cell>
          <cell r="K234">
            <v>3481</v>
          </cell>
          <cell r="L234">
            <v>19</v>
          </cell>
          <cell r="M234">
            <v>183.21000671386699</v>
          </cell>
          <cell r="N234" t="str">
            <v>06.06.1981</v>
          </cell>
          <cell r="O234" t="str">
            <v>BV 77 Frankfurt</v>
          </cell>
          <cell r="P234" t="str">
            <v>BV 77 Frankfurt</v>
          </cell>
          <cell r="Q234">
            <v>39</v>
          </cell>
        </row>
        <row r="235">
          <cell r="A235">
            <v>10440</v>
          </cell>
          <cell r="B235">
            <v>132473</v>
          </cell>
          <cell r="C235" t="str">
            <v>Extra</v>
          </cell>
          <cell r="D235" t="str">
            <v>Dan Oliver</v>
          </cell>
          <cell r="E235"/>
          <cell r="F235" t="str">
            <v>M</v>
          </cell>
          <cell r="G235" t="str">
            <v>Herren</v>
          </cell>
          <cell r="H235" t="str">
            <v>Herren</v>
          </cell>
          <cell r="I235" t="str">
            <v>D</v>
          </cell>
          <cell r="J235">
            <v>20</v>
          </cell>
          <cell r="K235">
            <v>9672</v>
          </cell>
          <cell r="L235">
            <v>55</v>
          </cell>
          <cell r="M235">
            <v>175.85000610351599</v>
          </cell>
          <cell r="N235" t="str">
            <v>22.09.1980</v>
          </cell>
          <cell r="O235" t="str">
            <v>BV Pinoy Frankfurt</v>
          </cell>
          <cell r="P235" t="str">
            <v>BV Pinoy Frankfurt e.V.</v>
          </cell>
          <cell r="Q235">
            <v>39</v>
          </cell>
        </row>
        <row r="236">
          <cell r="A236">
            <v>10451</v>
          </cell>
          <cell r="B236">
            <v>135818</v>
          </cell>
          <cell r="C236" t="str">
            <v>Tesoro</v>
          </cell>
          <cell r="D236" t="str">
            <v>Dan Wilfried</v>
          </cell>
          <cell r="E236"/>
          <cell r="F236" t="str">
            <v>M</v>
          </cell>
          <cell r="G236" t="str">
            <v>Herren</v>
          </cell>
          <cell r="H236" t="str">
            <v>Herren</v>
          </cell>
          <cell r="I236" t="str">
            <v>E</v>
          </cell>
          <cell r="J236">
            <v>20</v>
          </cell>
          <cell r="K236">
            <v>9396</v>
          </cell>
          <cell r="L236">
            <v>57</v>
          </cell>
          <cell r="M236">
            <v>164.83999633789099</v>
          </cell>
          <cell r="N236" t="str">
            <v>01.03.1978</v>
          </cell>
          <cell r="O236" t="str">
            <v>BV Pinoy Frankfurt</v>
          </cell>
          <cell r="P236" t="str">
            <v>BV Pinoy Frankfurt e.V.</v>
          </cell>
          <cell r="Q236">
            <v>42</v>
          </cell>
        </row>
        <row r="237">
          <cell r="A237">
            <v>10464</v>
          </cell>
          <cell r="B237">
            <v>132493</v>
          </cell>
          <cell r="C237" t="str">
            <v>Naluz</v>
          </cell>
          <cell r="D237" t="str">
            <v>Allen</v>
          </cell>
          <cell r="E237"/>
          <cell r="F237" t="str">
            <v>M</v>
          </cell>
          <cell r="G237" t="str">
            <v>Herren</v>
          </cell>
          <cell r="H237" t="str">
            <v>Herren</v>
          </cell>
          <cell r="I237" t="str">
            <v>B</v>
          </cell>
          <cell r="J237">
            <v>20</v>
          </cell>
          <cell r="K237">
            <v>18658</v>
          </cell>
          <cell r="L237">
            <v>96</v>
          </cell>
          <cell r="M237">
            <v>194.35000610351599</v>
          </cell>
          <cell r="N237" t="str">
            <v>04.09.1979</v>
          </cell>
          <cell r="O237" t="str">
            <v>BV Pinoy Frankfurt</v>
          </cell>
          <cell r="P237" t="str">
            <v>BV Pinoy Frankfurt e.V.</v>
          </cell>
          <cell r="Q237">
            <v>40</v>
          </cell>
        </row>
        <row r="238">
          <cell r="A238">
            <v>10469</v>
          </cell>
          <cell r="B238">
            <v>135817</v>
          </cell>
          <cell r="C238" t="str">
            <v>Avila</v>
          </cell>
          <cell r="D238" t="str">
            <v>Gebbie</v>
          </cell>
          <cell r="E238"/>
          <cell r="F238" t="str">
            <v>M</v>
          </cell>
          <cell r="G238" t="str">
            <v>Herren</v>
          </cell>
          <cell r="H238" t="str">
            <v>Herren</v>
          </cell>
          <cell r="I238" t="str">
            <v>D</v>
          </cell>
          <cell r="J238">
            <v>20</v>
          </cell>
          <cell r="K238">
            <v>7550</v>
          </cell>
          <cell r="L238">
            <v>43</v>
          </cell>
          <cell r="M238">
            <v>175.580001831055</v>
          </cell>
          <cell r="N238" t="str">
            <v>03.08.1979</v>
          </cell>
          <cell r="O238" t="str">
            <v>BV Pinoy Frankfurt</v>
          </cell>
          <cell r="P238" t="str">
            <v>BV Pinoy Frankfurt e.V.</v>
          </cell>
          <cell r="Q238">
            <v>40</v>
          </cell>
        </row>
        <row r="239">
          <cell r="A239">
            <v>10491</v>
          </cell>
          <cell r="B239"/>
          <cell r="C239" t="str">
            <v>Riedel</v>
          </cell>
          <cell r="D239" t="str">
            <v>Angelika</v>
          </cell>
          <cell r="E239"/>
          <cell r="F239" t="str">
            <v>W</v>
          </cell>
          <cell r="G239" t="str">
            <v>C</v>
          </cell>
          <cell r="H239" t="str">
            <v>C</v>
          </cell>
          <cell r="I239" t="str">
            <v>E</v>
          </cell>
          <cell r="J239">
            <v>20</v>
          </cell>
          <cell r="K239">
            <v>3865</v>
          </cell>
          <cell r="L239">
            <v>25</v>
          </cell>
          <cell r="M239">
            <v>154.60000610351599</v>
          </cell>
          <cell r="N239" t="str">
            <v>09.11.1945</v>
          </cell>
          <cell r="O239" t="str">
            <v>Mainhattan Bowlers Frankfurt</v>
          </cell>
          <cell r="P239" t="str">
            <v>Mainhattan Bowlers Frankfurt</v>
          </cell>
          <cell r="Q239">
            <v>74</v>
          </cell>
        </row>
        <row r="240">
          <cell r="A240">
            <v>10496</v>
          </cell>
          <cell r="B240"/>
          <cell r="C240" t="str">
            <v>Kaplan</v>
          </cell>
          <cell r="D240" t="str">
            <v>Emin</v>
          </cell>
          <cell r="E240"/>
          <cell r="F240" t="str">
            <v>M</v>
          </cell>
          <cell r="G240" t="str">
            <v>Herren</v>
          </cell>
          <cell r="H240" t="str">
            <v>Herren</v>
          </cell>
          <cell r="I240">
            <v>0</v>
          </cell>
          <cell r="J240">
            <v>20</v>
          </cell>
          <cell r="K240">
            <v>0</v>
          </cell>
          <cell r="L240">
            <v>0</v>
          </cell>
          <cell r="M240">
            <v>0</v>
          </cell>
          <cell r="N240" t="str">
            <v>15.01.1982</v>
          </cell>
          <cell r="O240" t="str">
            <v>Queer-Striker</v>
          </cell>
          <cell r="P240" t="str">
            <v>Frankfurter Volleyball Verein e.V.</v>
          </cell>
          <cell r="Q240">
            <v>38</v>
          </cell>
        </row>
        <row r="241">
          <cell r="A241">
            <v>10508</v>
          </cell>
          <cell r="B241">
            <v>143005</v>
          </cell>
          <cell r="C241" t="str">
            <v>Castaneto</v>
          </cell>
          <cell r="D241" t="str">
            <v>Kurt</v>
          </cell>
          <cell r="E241"/>
          <cell r="F241" t="str">
            <v>M</v>
          </cell>
          <cell r="G241" t="str">
            <v>Herren</v>
          </cell>
          <cell r="H241" t="str">
            <v>Herren</v>
          </cell>
          <cell r="I241" t="str">
            <v>B</v>
          </cell>
          <cell r="J241">
            <v>20</v>
          </cell>
          <cell r="K241">
            <v>4414</v>
          </cell>
          <cell r="L241">
            <v>23</v>
          </cell>
          <cell r="M241">
            <v>191.91000366210901</v>
          </cell>
          <cell r="N241" t="str">
            <v>09.08.1985</v>
          </cell>
          <cell r="O241" t="str">
            <v>BV Pinoy Frankfurt</v>
          </cell>
          <cell r="P241" t="str">
            <v>BV Pinoy Frankfurt e.V.</v>
          </cell>
          <cell r="Q241">
            <v>34</v>
          </cell>
        </row>
        <row r="242">
          <cell r="A242">
            <v>10518</v>
          </cell>
          <cell r="B242">
            <v>132599</v>
          </cell>
          <cell r="C242" t="str">
            <v>Hohmann</v>
          </cell>
          <cell r="D242" t="str">
            <v>Alexander</v>
          </cell>
          <cell r="E242"/>
          <cell r="F242" t="str">
            <v>M</v>
          </cell>
          <cell r="G242" t="str">
            <v>Herren</v>
          </cell>
          <cell r="H242" t="str">
            <v>Herren</v>
          </cell>
          <cell r="I242" t="str">
            <v>D</v>
          </cell>
          <cell r="J242">
            <v>20</v>
          </cell>
          <cell r="K242">
            <v>10180</v>
          </cell>
          <cell r="L242">
            <v>59</v>
          </cell>
          <cell r="M242">
            <v>172.53999328613301</v>
          </cell>
          <cell r="N242" t="str">
            <v>11.05.1973</v>
          </cell>
          <cell r="O242" t="str">
            <v>Queer-Striker</v>
          </cell>
          <cell r="P242" t="str">
            <v>Frankfurter Volleyball Verein e.V.</v>
          </cell>
          <cell r="Q242">
            <v>47</v>
          </cell>
        </row>
        <row r="243">
          <cell r="A243">
            <v>10560</v>
          </cell>
          <cell r="B243">
            <v>146198</v>
          </cell>
          <cell r="C243" t="str">
            <v>Braun</v>
          </cell>
          <cell r="D243" t="str">
            <v>Cornelia</v>
          </cell>
          <cell r="E243"/>
          <cell r="F243" t="str">
            <v>W</v>
          </cell>
          <cell r="G243" t="str">
            <v>Damen</v>
          </cell>
          <cell r="H243" t="str">
            <v>Damen</v>
          </cell>
          <cell r="I243">
            <v>0</v>
          </cell>
          <cell r="J243">
            <v>20</v>
          </cell>
          <cell r="K243">
            <v>0</v>
          </cell>
          <cell r="L243">
            <v>0</v>
          </cell>
          <cell r="M243">
            <v>0</v>
          </cell>
          <cell r="N243" t="str">
            <v>01.05.1971</v>
          </cell>
          <cell r="O243" t="str">
            <v>TSV 1860 Hanau</v>
          </cell>
          <cell r="P243" t="str">
            <v>BV Hanau</v>
          </cell>
          <cell r="Q243">
            <v>49</v>
          </cell>
        </row>
        <row r="244">
          <cell r="A244">
            <v>10604</v>
          </cell>
          <cell r="B244">
            <v>140142</v>
          </cell>
          <cell r="C244" t="str">
            <v>Lopez y Zuvita</v>
          </cell>
          <cell r="D244" t="str">
            <v>David</v>
          </cell>
          <cell r="E244"/>
          <cell r="F244" t="str">
            <v>M</v>
          </cell>
          <cell r="G244" t="str">
            <v>Herren</v>
          </cell>
          <cell r="H244" t="str">
            <v>Herren</v>
          </cell>
          <cell r="I244" t="str">
            <v>D</v>
          </cell>
          <cell r="J244">
            <v>20</v>
          </cell>
          <cell r="K244">
            <v>8894</v>
          </cell>
          <cell r="L244">
            <v>50</v>
          </cell>
          <cell r="M244">
            <v>177.88000488281301</v>
          </cell>
          <cell r="N244" t="str">
            <v>25.02.1982</v>
          </cell>
          <cell r="O244" t="str">
            <v>BC 83 Kelsterbach</v>
          </cell>
          <cell r="P244" t="str">
            <v>KBV Kelsterbach</v>
          </cell>
          <cell r="Q244">
            <v>38</v>
          </cell>
        </row>
        <row r="245">
          <cell r="A245">
            <v>10653</v>
          </cell>
          <cell r="B245">
            <v>144519</v>
          </cell>
          <cell r="C245" t="str">
            <v>Deutsch</v>
          </cell>
          <cell r="D245" t="str">
            <v>Jennifer</v>
          </cell>
          <cell r="E245"/>
          <cell r="F245" t="str">
            <v>W</v>
          </cell>
          <cell r="G245" t="str">
            <v>Damen</v>
          </cell>
          <cell r="H245" t="str">
            <v>Damen</v>
          </cell>
          <cell r="I245" t="str">
            <v>D</v>
          </cell>
          <cell r="J245">
            <v>20</v>
          </cell>
          <cell r="K245">
            <v>4111</v>
          </cell>
          <cell r="L245">
            <v>26</v>
          </cell>
          <cell r="M245">
            <v>158.11999511718801</v>
          </cell>
          <cell r="N245" t="str">
            <v>10.12.1995</v>
          </cell>
          <cell r="O245" t="str">
            <v>Bowlingsportclub Bensheim 08 e.V</v>
          </cell>
          <cell r="P245" t="str">
            <v>Bowlingsportclub Bensheim 08 e.V</v>
          </cell>
          <cell r="Q245">
            <v>24</v>
          </cell>
        </row>
        <row r="246">
          <cell r="A246">
            <v>10667</v>
          </cell>
          <cell r="B246">
            <v>147351</v>
          </cell>
          <cell r="C246" t="str">
            <v>Umbach</v>
          </cell>
          <cell r="D246" t="str">
            <v>Armin</v>
          </cell>
          <cell r="E246"/>
          <cell r="F246" t="str">
            <v>M</v>
          </cell>
          <cell r="G246" t="str">
            <v>B</v>
          </cell>
          <cell r="H246" t="str">
            <v>B</v>
          </cell>
          <cell r="I246">
            <v>0</v>
          </cell>
          <cell r="J246">
            <v>20</v>
          </cell>
          <cell r="K246">
            <v>0</v>
          </cell>
          <cell r="L246">
            <v>0</v>
          </cell>
          <cell r="M246">
            <v>0</v>
          </cell>
          <cell r="N246" t="str">
            <v>02.10.1955</v>
          </cell>
          <cell r="O246" t="str">
            <v>BV 77 Frankfurt</v>
          </cell>
          <cell r="P246" t="str">
            <v>BV 77 Frankfurt</v>
          </cell>
          <cell r="Q246">
            <v>64</v>
          </cell>
        </row>
        <row r="247">
          <cell r="A247">
            <v>12869</v>
          </cell>
          <cell r="B247">
            <v>45453</v>
          </cell>
          <cell r="C247" t="str">
            <v>Baumann</v>
          </cell>
          <cell r="D247" t="str">
            <v>Norbert</v>
          </cell>
          <cell r="E247"/>
          <cell r="F247" t="str">
            <v>M</v>
          </cell>
          <cell r="G247" t="str">
            <v>C</v>
          </cell>
          <cell r="H247" t="str">
            <v>C</v>
          </cell>
          <cell r="I247" t="str">
            <v>B</v>
          </cell>
          <cell r="J247">
            <v>20</v>
          </cell>
          <cell r="K247">
            <v>26646</v>
          </cell>
          <cell r="L247">
            <v>135</v>
          </cell>
          <cell r="M247">
            <v>197.38000488281301</v>
          </cell>
          <cell r="N247" t="str">
            <v>04.09.1944</v>
          </cell>
          <cell r="O247" t="str">
            <v>BC Blau-Gelb Frankfurt</v>
          </cell>
          <cell r="P247" t="str">
            <v>BV Blau-Gelb Frankfurt e.V.</v>
          </cell>
          <cell r="Q247">
            <v>75</v>
          </cell>
        </row>
        <row r="248">
          <cell r="A248">
            <v>12996</v>
          </cell>
          <cell r="B248">
            <v>33415</v>
          </cell>
          <cell r="C248" t="str">
            <v>Baumann</v>
          </cell>
          <cell r="D248" t="str">
            <v>Gabriele</v>
          </cell>
          <cell r="E248"/>
          <cell r="F248" t="str">
            <v>W</v>
          </cell>
          <cell r="G248" t="str">
            <v>VD</v>
          </cell>
          <cell r="H248" t="str">
            <v>A</v>
          </cell>
          <cell r="I248" t="str">
            <v>B</v>
          </cell>
          <cell r="J248">
            <v>20</v>
          </cell>
          <cell r="K248">
            <v>22400</v>
          </cell>
          <cell r="L248">
            <v>123</v>
          </cell>
          <cell r="M248">
            <v>182.11000061035199</v>
          </cell>
          <cell r="N248" t="str">
            <v>30.08.1964</v>
          </cell>
          <cell r="O248" t="str">
            <v>BC Blau-Gelb Frankfurt</v>
          </cell>
          <cell r="P248" t="str">
            <v>BV Blau-Gelb Frankfurt e.V.</v>
          </cell>
          <cell r="Q248">
            <v>55</v>
          </cell>
        </row>
        <row r="249">
          <cell r="A249">
            <v>13056</v>
          </cell>
          <cell r="B249">
            <v>52081</v>
          </cell>
          <cell r="C249" t="str">
            <v>Gladigau</v>
          </cell>
          <cell r="D249" t="str">
            <v>Philipp</v>
          </cell>
          <cell r="E249"/>
          <cell r="F249" t="str">
            <v>M</v>
          </cell>
          <cell r="G249" t="str">
            <v>Herren</v>
          </cell>
          <cell r="H249" t="str">
            <v>Herren</v>
          </cell>
          <cell r="I249" t="str">
            <v>A</v>
          </cell>
          <cell r="J249">
            <v>20</v>
          </cell>
          <cell r="K249">
            <v>48785</v>
          </cell>
          <cell r="L249">
            <v>239</v>
          </cell>
          <cell r="M249">
            <v>204.11999511718699</v>
          </cell>
          <cell r="N249" t="str">
            <v>02.10.1989</v>
          </cell>
          <cell r="O249" t="str">
            <v>BC Blau-Gelb Frankfurt</v>
          </cell>
          <cell r="P249" t="str">
            <v>BV Blau-Gelb Frankfurt e.V.</v>
          </cell>
          <cell r="Q249">
            <v>30</v>
          </cell>
        </row>
        <row r="250">
          <cell r="A250">
            <v>14076</v>
          </cell>
          <cell r="B250"/>
          <cell r="C250" t="str">
            <v>Opfer</v>
          </cell>
          <cell r="D250" t="str">
            <v>Manfred</v>
          </cell>
          <cell r="E250"/>
          <cell r="F250" t="str">
            <v>M</v>
          </cell>
          <cell r="G250" t="str">
            <v>Herren</v>
          </cell>
          <cell r="H250" t="str">
            <v>Herren</v>
          </cell>
          <cell r="I250"/>
          <cell r="J250">
            <v>20</v>
          </cell>
          <cell r="K250">
            <v>2491</v>
          </cell>
          <cell r="L250">
            <v>14</v>
          </cell>
          <cell r="M250">
            <v>177.92999267578099</v>
          </cell>
          <cell r="N250">
            <v>25979</v>
          </cell>
          <cell r="O250" t="str">
            <v>Mainhattan Bowlers Frankfurt</v>
          </cell>
          <cell r="P250" t="str">
            <v>Mainhattan Bowlers Frankfurt</v>
          </cell>
          <cell r="Q250">
            <v>49</v>
          </cell>
        </row>
        <row r="251">
          <cell r="A251">
            <v>14079</v>
          </cell>
          <cell r="B251">
            <v>59135</v>
          </cell>
          <cell r="C251" t="str">
            <v>Czermak</v>
          </cell>
          <cell r="D251" t="str">
            <v>Wolfgang</v>
          </cell>
          <cell r="E251"/>
          <cell r="F251" t="str">
            <v>M</v>
          </cell>
          <cell r="G251" t="str">
            <v>A</v>
          </cell>
          <cell r="H251" t="str">
            <v>A</v>
          </cell>
          <cell r="I251" t="str">
            <v>C</v>
          </cell>
          <cell r="J251">
            <v>20</v>
          </cell>
          <cell r="K251">
            <v>9725</v>
          </cell>
          <cell r="L251">
            <v>52</v>
          </cell>
          <cell r="M251">
            <v>187.02000427246099</v>
          </cell>
          <cell r="N251" t="str">
            <v>06.05.1969</v>
          </cell>
          <cell r="O251" t="str">
            <v>Bowlingsportclub Bensheim 08 e.V</v>
          </cell>
          <cell r="P251" t="str">
            <v>Bowlingsportclub Bensheim 08 e.V</v>
          </cell>
          <cell r="Q251">
            <v>51</v>
          </cell>
        </row>
        <row r="252">
          <cell r="A252">
            <v>14091</v>
          </cell>
          <cell r="B252">
            <v>26188</v>
          </cell>
          <cell r="C252" t="str">
            <v>Winter</v>
          </cell>
          <cell r="D252" t="str">
            <v>Florian</v>
          </cell>
          <cell r="E252"/>
          <cell r="F252" t="str">
            <v>M</v>
          </cell>
          <cell r="G252" t="str">
            <v>Herren</v>
          </cell>
          <cell r="H252" t="str">
            <v>Herren</v>
          </cell>
          <cell r="I252" t="str">
            <v>A</v>
          </cell>
          <cell r="J252">
            <v>20</v>
          </cell>
          <cell r="K252">
            <v>27132</v>
          </cell>
          <cell r="L252">
            <v>135</v>
          </cell>
          <cell r="M252">
            <v>200.97999572753901</v>
          </cell>
          <cell r="N252" t="str">
            <v>07.10.1989</v>
          </cell>
          <cell r="O252" t="str">
            <v>Phönix Frankfurt</v>
          </cell>
          <cell r="P252" t="str">
            <v>BV 95 Phönix Frankfurt e.V.</v>
          </cell>
          <cell r="Q252">
            <v>30</v>
          </cell>
        </row>
        <row r="253">
          <cell r="A253">
            <v>14149</v>
          </cell>
          <cell r="B253">
            <v>146183</v>
          </cell>
          <cell r="C253" t="str">
            <v>Herweck</v>
          </cell>
          <cell r="D253" t="str">
            <v>Michael</v>
          </cell>
          <cell r="E253"/>
          <cell r="F253" t="str">
            <v>M</v>
          </cell>
          <cell r="G253" t="str">
            <v>Herren</v>
          </cell>
          <cell r="H253" t="str">
            <v>Herren</v>
          </cell>
          <cell r="I253">
            <v>0</v>
          </cell>
          <cell r="J253">
            <v>20</v>
          </cell>
          <cell r="K253">
            <v>0</v>
          </cell>
          <cell r="L253">
            <v>0</v>
          </cell>
          <cell r="M253">
            <v>0</v>
          </cell>
          <cell r="N253" t="str">
            <v>09.12.1984</v>
          </cell>
          <cell r="O253" t="str">
            <v>Bowlingsportclub Bensheim 08 e.V</v>
          </cell>
          <cell r="P253" t="str">
            <v>Bowlingsportclub Bensheim 08 e.V</v>
          </cell>
          <cell r="Q253">
            <v>35</v>
          </cell>
        </row>
        <row r="254">
          <cell r="A254">
            <v>14165</v>
          </cell>
          <cell r="B254">
            <v>105121</v>
          </cell>
          <cell r="C254" t="str">
            <v>Ray Love II</v>
          </cell>
          <cell r="D254" t="str">
            <v>Gloster</v>
          </cell>
          <cell r="E254"/>
          <cell r="F254" t="str">
            <v>M</v>
          </cell>
          <cell r="G254" t="str">
            <v>Herren</v>
          </cell>
          <cell r="H254" t="str">
            <v>Herren</v>
          </cell>
          <cell r="I254" t="str">
            <v>A</v>
          </cell>
          <cell r="J254">
            <v>20</v>
          </cell>
          <cell r="K254">
            <v>35522</v>
          </cell>
          <cell r="L254">
            <v>169</v>
          </cell>
          <cell r="M254">
            <v>210.19000244140599</v>
          </cell>
          <cell r="N254" t="str">
            <v>20.11.1978</v>
          </cell>
          <cell r="O254" t="str">
            <v>Phönix Frankfurt</v>
          </cell>
          <cell r="P254" t="str">
            <v>BV 95 Phönix Frankfurt e.V.</v>
          </cell>
          <cell r="Q254">
            <v>41</v>
          </cell>
        </row>
        <row r="255">
          <cell r="A255">
            <v>14189</v>
          </cell>
          <cell r="B255">
            <v>26399</v>
          </cell>
          <cell r="C255" t="str">
            <v>Rempel</v>
          </cell>
          <cell r="D255" t="str">
            <v>Kai</v>
          </cell>
          <cell r="E255"/>
          <cell r="F255" t="str">
            <v>M</v>
          </cell>
          <cell r="G255" t="str">
            <v>Herren</v>
          </cell>
          <cell r="H255" t="str">
            <v>Herren</v>
          </cell>
          <cell r="I255" t="str">
            <v>A</v>
          </cell>
          <cell r="J255">
            <v>20</v>
          </cell>
          <cell r="K255">
            <v>29822</v>
          </cell>
          <cell r="L255">
            <v>148</v>
          </cell>
          <cell r="M255">
            <v>201.5</v>
          </cell>
          <cell r="N255" t="str">
            <v>04.11.1989</v>
          </cell>
          <cell r="O255" t="str">
            <v>BC Gießen</v>
          </cell>
          <cell r="P255" t="str">
            <v>1. BSV Gießen</v>
          </cell>
          <cell r="Q255">
            <v>30</v>
          </cell>
        </row>
        <row r="256">
          <cell r="A256">
            <v>14604</v>
          </cell>
          <cell r="B256"/>
          <cell r="C256" t="str">
            <v>Meß</v>
          </cell>
          <cell r="D256" t="str">
            <v>Manfred</v>
          </cell>
          <cell r="E256"/>
          <cell r="F256" t="str">
            <v>M</v>
          </cell>
          <cell r="G256" t="str">
            <v>B</v>
          </cell>
          <cell r="H256" t="str">
            <v>B</v>
          </cell>
          <cell r="I256" t="str">
            <v>A</v>
          </cell>
          <cell r="J256">
            <v>20</v>
          </cell>
          <cell r="K256">
            <v>9665</v>
          </cell>
          <cell r="L256">
            <v>48</v>
          </cell>
          <cell r="M256">
            <v>201.35000610351599</v>
          </cell>
          <cell r="N256" t="str">
            <v>02.05.1957</v>
          </cell>
          <cell r="O256" t="str">
            <v>Mainhattan Bowlers Frankfurt</v>
          </cell>
          <cell r="P256" t="str">
            <v>Mainhattan Bowlers Frankfurt</v>
          </cell>
          <cell r="Q256">
            <v>63</v>
          </cell>
        </row>
        <row r="257">
          <cell r="A257">
            <v>14633</v>
          </cell>
          <cell r="B257">
            <v>26106</v>
          </cell>
          <cell r="C257" t="str">
            <v>Geißler</v>
          </cell>
          <cell r="D257" t="str">
            <v>Nadine</v>
          </cell>
          <cell r="E257"/>
          <cell r="F257" t="str">
            <v>W</v>
          </cell>
          <cell r="G257" t="str">
            <v>Damen</v>
          </cell>
          <cell r="H257" t="str">
            <v>Damen</v>
          </cell>
          <cell r="I257" t="str">
            <v>A</v>
          </cell>
          <cell r="J257">
            <v>20</v>
          </cell>
          <cell r="K257">
            <v>39392</v>
          </cell>
          <cell r="L257">
            <v>185</v>
          </cell>
          <cell r="M257">
            <v>212.92999267578099</v>
          </cell>
          <cell r="N257" t="str">
            <v>15.08.1987</v>
          </cell>
          <cell r="O257" t="str">
            <v>FTG-BC Frankfurt</v>
          </cell>
          <cell r="P257" t="str">
            <v>FTG 1847 Frankfurt</v>
          </cell>
          <cell r="Q257">
            <v>32</v>
          </cell>
        </row>
        <row r="258">
          <cell r="A258">
            <v>15005</v>
          </cell>
          <cell r="B258">
            <v>698</v>
          </cell>
          <cell r="C258" t="str">
            <v>Reitze</v>
          </cell>
          <cell r="D258" t="str">
            <v>Klaus</v>
          </cell>
          <cell r="E258"/>
          <cell r="F258" t="str">
            <v>M</v>
          </cell>
          <cell r="G258" t="str">
            <v>A</v>
          </cell>
          <cell r="H258" t="str">
            <v>A</v>
          </cell>
          <cell r="I258" t="str">
            <v>B</v>
          </cell>
          <cell r="J258">
            <v>20</v>
          </cell>
          <cell r="K258">
            <v>39453</v>
          </cell>
          <cell r="L258">
            <v>204</v>
          </cell>
          <cell r="M258">
            <v>193.39999389648401</v>
          </cell>
          <cell r="N258">
            <v>22287</v>
          </cell>
          <cell r="O258" t="str">
            <v>BC Blau-Gelb Frankfurt</v>
          </cell>
          <cell r="P258" t="str">
            <v>BV Blau-Gelb Frankfurt e.V.</v>
          </cell>
          <cell r="Q258">
            <v>59</v>
          </cell>
        </row>
        <row r="259">
          <cell r="A259">
            <v>15011</v>
          </cell>
          <cell r="B259">
            <v>67267</v>
          </cell>
          <cell r="C259" t="str">
            <v>Reuss</v>
          </cell>
          <cell r="D259" t="str">
            <v>Dominic</v>
          </cell>
          <cell r="E259"/>
          <cell r="F259" t="str">
            <v>M</v>
          </cell>
          <cell r="G259" t="str">
            <v>Herren</v>
          </cell>
          <cell r="H259" t="str">
            <v>Herren</v>
          </cell>
          <cell r="I259" t="str">
            <v>B</v>
          </cell>
          <cell r="J259">
            <v>20</v>
          </cell>
          <cell r="K259">
            <v>21024</v>
          </cell>
          <cell r="L259">
            <v>109</v>
          </cell>
          <cell r="M259">
            <v>192.88000488281301</v>
          </cell>
          <cell r="N259">
            <v>32820</v>
          </cell>
          <cell r="O259" t="str">
            <v>BC 2000 Aschaffenburg</v>
          </cell>
          <cell r="P259" t="str">
            <v>1. BV Aschaffenburg e.V.</v>
          </cell>
          <cell r="Q259">
            <v>30</v>
          </cell>
        </row>
        <row r="260">
          <cell r="A260">
            <v>15012</v>
          </cell>
          <cell r="B260">
            <v>67610</v>
          </cell>
          <cell r="C260" t="str">
            <v>Reuter</v>
          </cell>
          <cell r="D260" t="str">
            <v>Agnes</v>
          </cell>
          <cell r="E260"/>
          <cell r="F260" t="str">
            <v>W</v>
          </cell>
          <cell r="G260" t="str">
            <v>B</v>
          </cell>
          <cell r="H260" t="str">
            <v>B</v>
          </cell>
          <cell r="I260" t="str">
            <v>C</v>
          </cell>
          <cell r="J260">
            <v>20</v>
          </cell>
          <cell r="K260">
            <v>16913</v>
          </cell>
          <cell r="L260">
            <v>96</v>
          </cell>
          <cell r="M260">
            <v>176.17999267578099</v>
          </cell>
          <cell r="N260">
            <v>21541</v>
          </cell>
          <cell r="O260" t="str">
            <v>Mainhattan Bowlers Frankfurt</v>
          </cell>
          <cell r="P260" t="str">
            <v>Mainhattan Bowlers Frankfurt</v>
          </cell>
          <cell r="Q260">
            <v>61</v>
          </cell>
        </row>
        <row r="261">
          <cell r="A261">
            <v>15027</v>
          </cell>
          <cell r="B261">
            <v>106555</v>
          </cell>
          <cell r="C261" t="str">
            <v>Rogat</v>
          </cell>
          <cell r="D261" t="str">
            <v>Curd</v>
          </cell>
          <cell r="E261"/>
          <cell r="F261" t="str">
            <v>M</v>
          </cell>
          <cell r="G261" t="str">
            <v>B</v>
          </cell>
          <cell r="H261" t="str">
            <v>B</v>
          </cell>
          <cell r="I261" t="str">
            <v>C</v>
          </cell>
          <cell r="J261">
            <v>20</v>
          </cell>
          <cell r="K261">
            <v>8543</v>
          </cell>
          <cell r="L261">
            <v>46</v>
          </cell>
          <cell r="M261">
            <v>185.72000122070301</v>
          </cell>
          <cell r="N261">
            <v>21597</v>
          </cell>
          <cell r="O261" t="str">
            <v>Cosmos Wiesbaden</v>
          </cell>
          <cell r="P261" t="str">
            <v>BC Cosmos Wiesbaden</v>
          </cell>
          <cell r="Q261">
            <v>61</v>
          </cell>
        </row>
        <row r="262">
          <cell r="A262">
            <v>15037</v>
          </cell>
          <cell r="B262">
            <v>106546</v>
          </cell>
          <cell r="C262" t="str">
            <v>Rossel</v>
          </cell>
          <cell r="D262" t="str">
            <v>Reiner</v>
          </cell>
          <cell r="E262"/>
          <cell r="F262" t="str">
            <v>M</v>
          </cell>
          <cell r="G262" t="str">
            <v>C</v>
          </cell>
          <cell r="H262" t="str">
            <v>C</v>
          </cell>
          <cell r="I262" t="str">
            <v>D</v>
          </cell>
          <cell r="J262">
            <v>20</v>
          </cell>
          <cell r="K262">
            <v>8827</v>
          </cell>
          <cell r="L262">
            <v>53</v>
          </cell>
          <cell r="M262">
            <v>166.55000305175801</v>
          </cell>
          <cell r="N262">
            <v>17298</v>
          </cell>
          <cell r="O262" t="str">
            <v>BC 83 Kelsterbach</v>
          </cell>
          <cell r="P262" t="str">
            <v>KBV Kelsterbach</v>
          </cell>
          <cell r="Q262">
            <v>73</v>
          </cell>
        </row>
        <row r="263">
          <cell r="A263">
            <v>15038</v>
          </cell>
          <cell r="B263">
            <v>100751</v>
          </cell>
          <cell r="C263" t="str">
            <v>Rothenhäuser</v>
          </cell>
          <cell r="D263" t="str">
            <v>Bernd</v>
          </cell>
          <cell r="E263"/>
          <cell r="F263" t="str">
            <v>M</v>
          </cell>
          <cell r="G263" t="str">
            <v>A</v>
          </cell>
          <cell r="H263" t="str">
            <v>A</v>
          </cell>
          <cell r="I263" t="str">
            <v>D</v>
          </cell>
          <cell r="J263">
            <v>20</v>
          </cell>
          <cell r="K263">
            <v>5140</v>
          </cell>
          <cell r="L263">
            <v>31</v>
          </cell>
          <cell r="M263">
            <v>165.80999755859401</v>
          </cell>
          <cell r="N263">
            <v>22581</v>
          </cell>
          <cell r="O263" t="str">
            <v>BC Mühlheim</v>
          </cell>
          <cell r="P263" t="str">
            <v>BV Mühlheim</v>
          </cell>
          <cell r="Q263">
            <v>58</v>
          </cell>
        </row>
        <row r="264">
          <cell r="A264">
            <v>15039</v>
          </cell>
          <cell r="B264">
            <v>100752</v>
          </cell>
          <cell r="C264" t="str">
            <v>Rothenhäuser</v>
          </cell>
          <cell r="D264" t="str">
            <v>Werner</v>
          </cell>
          <cell r="E264"/>
          <cell r="F264" t="str">
            <v>M</v>
          </cell>
          <cell r="G264" t="str">
            <v>A</v>
          </cell>
          <cell r="H264" t="str">
            <v>A</v>
          </cell>
          <cell r="I264" t="str">
            <v>E</v>
          </cell>
          <cell r="J264">
            <v>20</v>
          </cell>
          <cell r="K264">
            <v>5470</v>
          </cell>
          <cell r="L264">
            <v>35</v>
          </cell>
          <cell r="M264">
            <v>156.28999328613301</v>
          </cell>
          <cell r="N264">
            <v>25182</v>
          </cell>
          <cell r="O264" t="str">
            <v>BC Mühlheim</v>
          </cell>
          <cell r="P264" t="str">
            <v>BV Mühlheim</v>
          </cell>
          <cell r="Q264">
            <v>51</v>
          </cell>
        </row>
        <row r="265">
          <cell r="A265">
            <v>15040</v>
          </cell>
          <cell r="B265">
            <v>699</v>
          </cell>
          <cell r="C265" t="str">
            <v>Roy</v>
          </cell>
          <cell r="D265" t="str">
            <v>Christopher</v>
          </cell>
          <cell r="E265"/>
          <cell r="F265" t="str">
            <v>M</v>
          </cell>
          <cell r="G265" t="str">
            <v>Herren</v>
          </cell>
          <cell r="H265" t="str">
            <v>Herren</v>
          </cell>
          <cell r="I265"/>
          <cell r="J265">
            <v>20</v>
          </cell>
          <cell r="K265">
            <v>847</v>
          </cell>
          <cell r="L265">
            <v>5</v>
          </cell>
          <cell r="M265">
            <v>169.39999389648401</v>
          </cell>
          <cell r="N265">
            <v>30251</v>
          </cell>
          <cell r="O265" t="str">
            <v>BC Blau-Gelb Frankfurt</v>
          </cell>
          <cell r="P265" t="str">
            <v>BV Blau-Gelb Frankfurt e.V.</v>
          </cell>
          <cell r="Q265">
            <v>37</v>
          </cell>
        </row>
        <row r="266">
          <cell r="A266">
            <v>15041</v>
          </cell>
          <cell r="B266">
            <v>100839</v>
          </cell>
          <cell r="C266" t="str">
            <v>Rückert</v>
          </cell>
          <cell r="D266" t="str">
            <v>Markus</v>
          </cell>
          <cell r="E266"/>
          <cell r="F266" t="str">
            <v>M</v>
          </cell>
          <cell r="G266" t="str">
            <v>A</v>
          </cell>
          <cell r="H266" t="str">
            <v>A</v>
          </cell>
          <cell r="I266" t="str">
            <v>D</v>
          </cell>
          <cell r="J266">
            <v>20</v>
          </cell>
          <cell r="K266">
            <v>6946</v>
          </cell>
          <cell r="L266">
            <v>39</v>
          </cell>
          <cell r="M266">
            <v>178.10000610351599</v>
          </cell>
          <cell r="N266">
            <v>24925</v>
          </cell>
          <cell r="O266" t="str">
            <v>BSV Dieburg</v>
          </cell>
          <cell r="P266" t="str">
            <v>1. BSV Dieburg e.V. 1992</v>
          </cell>
          <cell r="Q266">
            <v>52</v>
          </cell>
        </row>
        <row r="267">
          <cell r="A267">
            <v>15043</v>
          </cell>
          <cell r="B267">
            <v>66851</v>
          </cell>
          <cell r="C267" t="str">
            <v>Rühl</v>
          </cell>
          <cell r="D267" t="str">
            <v>Marion</v>
          </cell>
          <cell r="E267"/>
          <cell r="F267" t="str">
            <v>W</v>
          </cell>
          <cell r="G267" t="str">
            <v>B</v>
          </cell>
          <cell r="H267" t="str">
            <v>B</v>
          </cell>
          <cell r="I267" t="str">
            <v>D</v>
          </cell>
          <cell r="J267">
            <v>20</v>
          </cell>
          <cell r="K267">
            <v>3381</v>
          </cell>
          <cell r="L267">
            <v>20</v>
          </cell>
          <cell r="M267">
            <v>169.05000305175801</v>
          </cell>
          <cell r="N267">
            <v>20023</v>
          </cell>
          <cell r="O267" t="str">
            <v>1. BV Kelsterbach</v>
          </cell>
          <cell r="P267" t="str">
            <v>1. BV Kelsterbach e.V.</v>
          </cell>
          <cell r="Q267">
            <v>65</v>
          </cell>
        </row>
        <row r="268">
          <cell r="A268">
            <v>15045</v>
          </cell>
          <cell r="B268">
            <v>100840</v>
          </cell>
          <cell r="C268" t="str">
            <v>Ruhlmann</v>
          </cell>
          <cell r="D268" t="str">
            <v>Thomas</v>
          </cell>
          <cell r="E268"/>
          <cell r="F268" t="str">
            <v>M</v>
          </cell>
          <cell r="G268" t="str">
            <v>A</v>
          </cell>
          <cell r="H268" t="str">
            <v>A</v>
          </cell>
          <cell r="I268" t="str">
            <v>D</v>
          </cell>
          <cell r="J268">
            <v>20</v>
          </cell>
          <cell r="K268">
            <v>5389</v>
          </cell>
          <cell r="L268">
            <v>32</v>
          </cell>
          <cell r="M268">
            <v>168.41000366210901</v>
          </cell>
          <cell r="N268">
            <v>24452</v>
          </cell>
          <cell r="O268" t="str">
            <v>BSV Dieburg</v>
          </cell>
          <cell r="P268" t="str">
            <v>1. BSV Dieburg e.V. 1992</v>
          </cell>
          <cell r="Q268">
            <v>53</v>
          </cell>
        </row>
        <row r="269">
          <cell r="A269">
            <v>15051</v>
          </cell>
          <cell r="B269">
            <v>39259</v>
          </cell>
          <cell r="C269" t="str">
            <v>Sabo</v>
          </cell>
          <cell r="D269" t="str">
            <v>Christine</v>
          </cell>
          <cell r="E269"/>
          <cell r="F269" t="str">
            <v>W</v>
          </cell>
          <cell r="G269" t="str">
            <v>A</v>
          </cell>
          <cell r="H269" t="str">
            <v>A</v>
          </cell>
          <cell r="I269" t="str">
            <v>D</v>
          </cell>
          <cell r="J269">
            <v>20</v>
          </cell>
          <cell r="K269">
            <v>5073</v>
          </cell>
          <cell r="L269">
            <v>31</v>
          </cell>
          <cell r="M269">
            <v>163.64999389648401</v>
          </cell>
          <cell r="N269">
            <v>22243</v>
          </cell>
          <cell r="O269" t="str">
            <v>1. BV Kelsterbach</v>
          </cell>
          <cell r="P269" t="str">
            <v>1. BV Kelsterbach e.V.</v>
          </cell>
          <cell r="Q269">
            <v>59</v>
          </cell>
        </row>
        <row r="270">
          <cell r="A270">
            <v>15052</v>
          </cell>
          <cell r="B270">
            <v>89132</v>
          </cell>
          <cell r="C270" t="str">
            <v>Sabo</v>
          </cell>
          <cell r="D270" t="str">
            <v>Ivan</v>
          </cell>
          <cell r="E270"/>
          <cell r="F270" t="str">
            <v>M</v>
          </cell>
          <cell r="G270" t="str">
            <v>B</v>
          </cell>
          <cell r="H270" t="str">
            <v>B</v>
          </cell>
          <cell r="I270" t="str">
            <v>C</v>
          </cell>
          <cell r="J270">
            <v>20</v>
          </cell>
          <cell r="K270">
            <v>15715</v>
          </cell>
          <cell r="L270">
            <v>84</v>
          </cell>
          <cell r="M270">
            <v>187.080001831055</v>
          </cell>
          <cell r="N270">
            <v>21762</v>
          </cell>
          <cell r="O270" t="str">
            <v>1. BV Kelsterbach</v>
          </cell>
          <cell r="P270" t="str">
            <v>1. BV Kelsterbach e.V.</v>
          </cell>
          <cell r="Q270">
            <v>61</v>
          </cell>
        </row>
        <row r="271">
          <cell r="A271">
            <v>15064</v>
          </cell>
          <cell r="B271">
            <v>51533</v>
          </cell>
          <cell r="C271" t="str">
            <v>Schäfer</v>
          </cell>
          <cell r="D271" t="str">
            <v>Jürgen</v>
          </cell>
          <cell r="E271"/>
          <cell r="F271" t="str">
            <v>M</v>
          </cell>
          <cell r="G271" t="str">
            <v>B</v>
          </cell>
          <cell r="H271" t="str">
            <v>B</v>
          </cell>
          <cell r="I271" t="str">
            <v>D</v>
          </cell>
          <cell r="J271">
            <v>20</v>
          </cell>
          <cell r="K271">
            <v>7151</v>
          </cell>
          <cell r="L271">
            <v>42</v>
          </cell>
          <cell r="M271">
            <v>170.25999450683599</v>
          </cell>
          <cell r="N271">
            <v>20733</v>
          </cell>
          <cell r="O271" t="str">
            <v>BC Langen 83</v>
          </cell>
          <cell r="P271" t="str">
            <v>BSV Langen 83</v>
          </cell>
          <cell r="Q271">
            <v>63</v>
          </cell>
        </row>
        <row r="272">
          <cell r="A272">
            <v>15065</v>
          </cell>
          <cell r="B272">
            <v>51533</v>
          </cell>
          <cell r="C272" t="str">
            <v>Schäfer</v>
          </cell>
          <cell r="D272" t="str">
            <v>Jürgen</v>
          </cell>
          <cell r="E272"/>
          <cell r="F272" t="str">
            <v>M</v>
          </cell>
          <cell r="G272" t="str">
            <v>A</v>
          </cell>
          <cell r="H272" t="str">
            <v>A</v>
          </cell>
          <cell r="I272" t="str">
            <v>C</v>
          </cell>
          <cell r="J272">
            <v>20</v>
          </cell>
          <cell r="K272">
            <v>11378</v>
          </cell>
          <cell r="L272">
            <v>61</v>
          </cell>
          <cell r="M272">
            <v>186.52000427246099</v>
          </cell>
          <cell r="N272">
            <v>25295</v>
          </cell>
          <cell r="O272" t="str">
            <v>Mainhattan Bowlers Frankfurt</v>
          </cell>
          <cell r="P272" t="str">
            <v>Mainhattan Bowlers Frankfurt</v>
          </cell>
          <cell r="Q272">
            <v>51</v>
          </cell>
        </row>
        <row r="273">
          <cell r="A273">
            <v>15070</v>
          </cell>
          <cell r="B273">
            <v>67741</v>
          </cell>
          <cell r="C273" t="str">
            <v>Scharnowski</v>
          </cell>
          <cell r="D273" t="str">
            <v>Waldemar</v>
          </cell>
          <cell r="E273"/>
          <cell r="F273" t="str">
            <v>M</v>
          </cell>
          <cell r="G273" t="str">
            <v>Herren</v>
          </cell>
          <cell r="H273" t="str">
            <v>Herren</v>
          </cell>
          <cell r="I273" t="str">
            <v>C</v>
          </cell>
          <cell r="J273">
            <v>20</v>
          </cell>
          <cell r="K273">
            <v>10606</v>
          </cell>
          <cell r="L273">
            <v>56</v>
          </cell>
          <cell r="M273">
            <v>189.38999938964801</v>
          </cell>
          <cell r="N273">
            <v>27191</v>
          </cell>
          <cell r="O273" t="str">
            <v>BV Frankfurt Süd</v>
          </cell>
          <cell r="P273" t="str">
            <v>BV Frankfurt Süd</v>
          </cell>
          <cell r="Q273">
            <v>46</v>
          </cell>
        </row>
        <row r="274">
          <cell r="A274">
            <v>15074</v>
          </cell>
          <cell r="B274">
            <v>100740</v>
          </cell>
          <cell r="C274" t="str">
            <v>Schendel</v>
          </cell>
          <cell r="D274" t="str">
            <v>Jörg</v>
          </cell>
          <cell r="E274"/>
          <cell r="F274" t="str">
            <v>M</v>
          </cell>
          <cell r="G274" t="str">
            <v>A</v>
          </cell>
          <cell r="H274" t="str">
            <v>A</v>
          </cell>
          <cell r="I274" t="str">
            <v>B</v>
          </cell>
          <cell r="J274">
            <v>20</v>
          </cell>
          <cell r="K274">
            <v>32123</v>
          </cell>
          <cell r="L274">
            <v>168</v>
          </cell>
          <cell r="M274">
            <v>191.21000671386699</v>
          </cell>
          <cell r="N274">
            <v>24469</v>
          </cell>
          <cell r="O274" t="str">
            <v>BC 75 Fortuna</v>
          </cell>
          <cell r="P274" t="str">
            <v>BV Hanau</v>
          </cell>
          <cell r="Q274">
            <v>53</v>
          </cell>
        </row>
        <row r="275">
          <cell r="A275">
            <v>15081</v>
          </cell>
          <cell r="B275">
            <v>27910</v>
          </cell>
          <cell r="C275" t="str">
            <v>Scheuermann</v>
          </cell>
          <cell r="D275" t="str">
            <v>Ludwig</v>
          </cell>
          <cell r="E275"/>
          <cell r="F275" t="str">
            <v>M</v>
          </cell>
          <cell r="G275" t="str">
            <v>A</v>
          </cell>
          <cell r="H275" t="str">
            <v>A</v>
          </cell>
          <cell r="I275" t="str">
            <v>C</v>
          </cell>
          <cell r="J275">
            <v>20</v>
          </cell>
          <cell r="K275">
            <v>27711</v>
          </cell>
          <cell r="L275">
            <v>147</v>
          </cell>
          <cell r="M275">
            <v>188.50999450683599</v>
          </cell>
          <cell r="N275">
            <v>22293</v>
          </cell>
          <cell r="O275" t="str">
            <v>BSV Oberrad</v>
          </cell>
          <cell r="P275" t="str">
            <v>BSV 1990 Oberrad</v>
          </cell>
          <cell r="Q275">
            <v>59</v>
          </cell>
        </row>
        <row r="276">
          <cell r="A276">
            <v>15083</v>
          </cell>
          <cell r="B276">
            <v>27909</v>
          </cell>
          <cell r="C276" t="str">
            <v>Scheuermann</v>
          </cell>
          <cell r="D276" t="str">
            <v>Sybille</v>
          </cell>
          <cell r="E276"/>
          <cell r="F276" t="str">
            <v>W</v>
          </cell>
          <cell r="G276" t="str">
            <v>A</v>
          </cell>
          <cell r="H276" t="str">
            <v>A</v>
          </cell>
          <cell r="I276" t="str">
            <v>D</v>
          </cell>
          <cell r="J276">
            <v>20</v>
          </cell>
          <cell r="K276">
            <v>19146</v>
          </cell>
          <cell r="L276">
            <v>120</v>
          </cell>
          <cell r="M276">
            <v>159.55000305175801</v>
          </cell>
          <cell r="N276">
            <v>24666</v>
          </cell>
          <cell r="O276" t="str">
            <v>TSV 1860 Hanau</v>
          </cell>
          <cell r="P276" t="str">
            <v>BV Hanau</v>
          </cell>
          <cell r="Q276">
            <v>53</v>
          </cell>
        </row>
        <row r="277">
          <cell r="A277">
            <v>15087</v>
          </cell>
          <cell r="B277">
            <v>88705</v>
          </cell>
          <cell r="C277" t="str">
            <v>Schiller</v>
          </cell>
          <cell r="D277" t="str">
            <v>Joachim</v>
          </cell>
          <cell r="E277"/>
          <cell r="F277" t="str">
            <v>M</v>
          </cell>
          <cell r="G277" t="str">
            <v>A</v>
          </cell>
          <cell r="H277" t="str">
            <v>A</v>
          </cell>
          <cell r="I277" t="str">
            <v>B</v>
          </cell>
          <cell r="J277">
            <v>20</v>
          </cell>
          <cell r="K277">
            <v>19644</v>
          </cell>
          <cell r="L277">
            <v>103</v>
          </cell>
          <cell r="M277">
            <v>190.72000122070301</v>
          </cell>
          <cell r="N277">
            <v>25160</v>
          </cell>
          <cell r="O277" t="str">
            <v>BC 2000 Aschaffenburg</v>
          </cell>
          <cell r="P277" t="str">
            <v>1. BV Aschaffenburg e.V.</v>
          </cell>
          <cell r="Q277">
            <v>51</v>
          </cell>
        </row>
        <row r="278">
          <cell r="A278">
            <v>15094</v>
          </cell>
          <cell r="B278">
            <v>106337</v>
          </cell>
          <cell r="C278" t="str">
            <v>Schinkario</v>
          </cell>
          <cell r="D278" t="str">
            <v>Nicole</v>
          </cell>
          <cell r="E278"/>
          <cell r="F278" t="str">
            <v>W</v>
          </cell>
          <cell r="G278" t="str">
            <v>Damen</v>
          </cell>
          <cell r="H278" t="str">
            <v>Damen</v>
          </cell>
          <cell r="I278">
            <v>0</v>
          </cell>
          <cell r="J278">
            <v>20</v>
          </cell>
          <cell r="K278">
            <v>0</v>
          </cell>
          <cell r="L278">
            <v>0</v>
          </cell>
          <cell r="M278">
            <v>0</v>
          </cell>
          <cell r="N278">
            <v>27212</v>
          </cell>
          <cell r="O278" t="str">
            <v>BV 1987 Frankfurt</v>
          </cell>
          <cell r="P278" t="str">
            <v>BV 1987 Frankfurt</v>
          </cell>
          <cell r="Q278">
            <v>46</v>
          </cell>
        </row>
        <row r="279">
          <cell r="A279">
            <v>15097</v>
          </cell>
          <cell r="B279">
            <v>89127</v>
          </cell>
          <cell r="C279" t="str">
            <v>Schlappa</v>
          </cell>
          <cell r="D279" t="str">
            <v>Norbert</v>
          </cell>
          <cell r="E279"/>
          <cell r="F279" t="str">
            <v>M</v>
          </cell>
          <cell r="G279" t="str">
            <v>B</v>
          </cell>
          <cell r="H279" t="str">
            <v>B</v>
          </cell>
          <cell r="I279" t="str">
            <v>D</v>
          </cell>
          <cell r="J279">
            <v>20</v>
          </cell>
          <cell r="K279">
            <v>4205</v>
          </cell>
          <cell r="L279">
            <v>24</v>
          </cell>
          <cell r="M279">
            <v>175.21000671386699</v>
          </cell>
          <cell r="N279">
            <v>20424</v>
          </cell>
          <cell r="O279" t="str">
            <v>Condor Steinheim</v>
          </cell>
          <cell r="P279" t="str">
            <v>BV Hanau</v>
          </cell>
          <cell r="Q279">
            <v>64</v>
          </cell>
        </row>
        <row r="280">
          <cell r="A280">
            <v>15099</v>
          </cell>
          <cell r="B280">
            <v>100462</v>
          </cell>
          <cell r="C280" t="str">
            <v>Schley</v>
          </cell>
          <cell r="D280" t="str">
            <v>Gisela</v>
          </cell>
          <cell r="E280"/>
          <cell r="F280" t="str">
            <v>W</v>
          </cell>
          <cell r="G280" t="str">
            <v>B</v>
          </cell>
          <cell r="H280" t="str">
            <v>B</v>
          </cell>
          <cell r="I280">
            <v>0</v>
          </cell>
          <cell r="J280">
            <v>20</v>
          </cell>
          <cell r="K280">
            <v>0</v>
          </cell>
          <cell r="L280">
            <v>0</v>
          </cell>
          <cell r="M280">
            <v>0</v>
          </cell>
          <cell r="N280">
            <v>19902</v>
          </cell>
          <cell r="O280" t="str">
            <v>BC Langen 83</v>
          </cell>
          <cell r="P280" t="str">
            <v>BSV Langen 83</v>
          </cell>
          <cell r="Q280">
            <v>66</v>
          </cell>
        </row>
        <row r="281">
          <cell r="A281">
            <v>15100</v>
          </cell>
          <cell r="B281">
            <v>51534</v>
          </cell>
          <cell r="C281" t="str">
            <v>Schley</v>
          </cell>
          <cell r="D281" t="str">
            <v>Hans-Joachim</v>
          </cell>
          <cell r="E281"/>
          <cell r="F281" t="str">
            <v>M</v>
          </cell>
          <cell r="G281" t="str">
            <v>B</v>
          </cell>
          <cell r="H281" t="str">
            <v>B</v>
          </cell>
          <cell r="I281" t="str">
            <v>D</v>
          </cell>
          <cell r="J281">
            <v>20</v>
          </cell>
          <cell r="K281">
            <v>6011</v>
          </cell>
          <cell r="L281">
            <v>35</v>
          </cell>
          <cell r="M281">
            <v>171.74000549316401</v>
          </cell>
          <cell r="N281">
            <v>19864</v>
          </cell>
          <cell r="O281" t="str">
            <v>BC Langen 83</v>
          </cell>
          <cell r="P281" t="str">
            <v>BSV Langen 83</v>
          </cell>
          <cell r="Q281">
            <v>66</v>
          </cell>
        </row>
        <row r="282">
          <cell r="A282">
            <v>15104</v>
          </cell>
          <cell r="B282">
            <v>100493</v>
          </cell>
          <cell r="C282" t="str">
            <v>Schmelz</v>
          </cell>
          <cell r="D282" t="str">
            <v>Peter</v>
          </cell>
          <cell r="E282"/>
          <cell r="F282" t="str">
            <v>M</v>
          </cell>
          <cell r="G282" t="str">
            <v>B</v>
          </cell>
          <cell r="H282" t="str">
            <v>B</v>
          </cell>
          <cell r="I282"/>
          <cell r="J282">
            <v>20</v>
          </cell>
          <cell r="K282">
            <v>2670</v>
          </cell>
          <cell r="L282">
            <v>14</v>
          </cell>
          <cell r="M282">
            <v>190.71000671386699</v>
          </cell>
          <cell r="N282">
            <v>20273</v>
          </cell>
          <cell r="O282" t="str">
            <v>BC Darmstadt</v>
          </cell>
          <cell r="P282" t="str">
            <v>1. BSV Darmstadt 1973</v>
          </cell>
          <cell r="Q282">
            <v>65</v>
          </cell>
        </row>
        <row r="283">
          <cell r="A283">
            <v>15108</v>
          </cell>
          <cell r="B283">
            <v>100492</v>
          </cell>
          <cell r="C283" t="str">
            <v>Schmidt</v>
          </cell>
          <cell r="D283" t="str">
            <v>Klaus</v>
          </cell>
          <cell r="E283"/>
          <cell r="F283" t="str">
            <v>M</v>
          </cell>
          <cell r="G283" t="str">
            <v>B</v>
          </cell>
          <cell r="H283" t="str">
            <v>B</v>
          </cell>
          <cell r="I283" t="str">
            <v>D</v>
          </cell>
          <cell r="J283">
            <v>20</v>
          </cell>
          <cell r="K283">
            <v>6119</v>
          </cell>
          <cell r="L283">
            <v>35</v>
          </cell>
          <cell r="M283">
            <v>174.830001831055</v>
          </cell>
          <cell r="N283">
            <v>20755</v>
          </cell>
          <cell r="O283" t="str">
            <v>BC Darmstadt</v>
          </cell>
          <cell r="P283" t="str">
            <v>1. BSV Darmstadt 1973</v>
          </cell>
          <cell r="Q283">
            <v>63</v>
          </cell>
        </row>
        <row r="284">
          <cell r="A284">
            <v>15112</v>
          </cell>
          <cell r="B284">
            <v>700</v>
          </cell>
          <cell r="C284" t="str">
            <v>Schmidt</v>
          </cell>
          <cell r="D284" t="str">
            <v>Petra</v>
          </cell>
          <cell r="E284"/>
          <cell r="F284" t="str">
            <v>W</v>
          </cell>
          <cell r="G284" t="str">
            <v>A</v>
          </cell>
          <cell r="H284" t="str">
            <v>A</v>
          </cell>
          <cell r="I284" t="str">
            <v>C</v>
          </cell>
          <cell r="J284">
            <v>20</v>
          </cell>
          <cell r="K284">
            <v>16914</v>
          </cell>
          <cell r="L284">
            <v>94</v>
          </cell>
          <cell r="M284">
            <v>179.94000244140599</v>
          </cell>
          <cell r="N284">
            <v>25394</v>
          </cell>
          <cell r="O284" t="str">
            <v>BC Blau-Gelb Frankfurt</v>
          </cell>
          <cell r="P284" t="str">
            <v>BV Blau-Gelb Frankfurt e.V.</v>
          </cell>
          <cell r="Q284">
            <v>51</v>
          </cell>
        </row>
        <row r="285">
          <cell r="A285">
            <v>15120</v>
          </cell>
          <cell r="B285">
            <v>106550</v>
          </cell>
          <cell r="C285" t="str">
            <v>Schmitt</v>
          </cell>
          <cell r="D285" t="str">
            <v>Hans-Werner</v>
          </cell>
          <cell r="E285"/>
          <cell r="F285" t="str">
            <v>M</v>
          </cell>
          <cell r="G285" t="str">
            <v>B</v>
          </cell>
          <cell r="H285" t="str">
            <v>B</v>
          </cell>
          <cell r="I285"/>
          <cell r="J285">
            <v>20</v>
          </cell>
          <cell r="K285">
            <v>746</v>
          </cell>
          <cell r="L285">
            <v>5</v>
          </cell>
          <cell r="M285">
            <v>149.19999694824199</v>
          </cell>
          <cell r="N285">
            <v>19370</v>
          </cell>
          <cell r="O285" t="str">
            <v>BC 83 Kelsterbach</v>
          </cell>
          <cell r="P285" t="str">
            <v>KBV Kelsterbach</v>
          </cell>
          <cell r="Q285">
            <v>67</v>
          </cell>
        </row>
        <row r="286">
          <cell r="A286">
            <v>15123</v>
          </cell>
          <cell r="B286">
            <v>67193</v>
          </cell>
          <cell r="C286" t="str">
            <v>Schmidt</v>
          </cell>
          <cell r="D286" t="str">
            <v>Thomas</v>
          </cell>
          <cell r="E286"/>
          <cell r="F286" t="str">
            <v>M</v>
          </cell>
          <cell r="G286" t="str">
            <v>Herren</v>
          </cell>
          <cell r="H286" t="str">
            <v>Herren</v>
          </cell>
          <cell r="I286" t="str">
            <v>B</v>
          </cell>
          <cell r="J286">
            <v>20</v>
          </cell>
          <cell r="K286">
            <v>5886</v>
          </cell>
          <cell r="L286">
            <v>30</v>
          </cell>
          <cell r="M286">
            <v>196.19999694824199</v>
          </cell>
          <cell r="N286" t="str">
            <v>12.10.1977</v>
          </cell>
          <cell r="O286" t="str">
            <v>Condor Steinheim</v>
          </cell>
          <cell r="P286" t="str">
            <v>BV Hanau</v>
          </cell>
          <cell r="Q286">
            <v>42</v>
          </cell>
        </row>
        <row r="287">
          <cell r="A287">
            <v>15124</v>
          </cell>
          <cell r="B287">
            <v>135989</v>
          </cell>
          <cell r="C287" t="str">
            <v>Schmitt</v>
          </cell>
          <cell r="D287" t="str">
            <v>Wolfgang</v>
          </cell>
          <cell r="E287"/>
          <cell r="F287" t="str">
            <v>M</v>
          </cell>
          <cell r="G287" t="str">
            <v>A</v>
          </cell>
          <cell r="H287" t="str">
            <v>A</v>
          </cell>
          <cell r="I287" t="str">
            <v>C</v>
          </cell>
          <cell r="J287">
            <v>20</v>
          </cell>
          <cell r="K287">
            <v>4502</v>
          </cell>
          <cell r="L287">
            <v>25</v>
          </cell>
          <cell r="M287">
            <v>180.080001831055</v>
          </cell>
          <cell r="N287">
            <v>24911</v>
          </cell>
          <cell r="O287" t="str">
            <v>Blau-Gelb Fulda Strikers</v>
          </cell>
          <cell r="P287" t="str">
            <v>PSV BG Fulda 1934/61 e.V.</v>
          </cell>
          <cell r="Q287">
            <v>52</v>
          </cell>
        </row>
        <row r="288">
          <cell r="A288">
            <v>15126</v>
          </cell>
          <cell r="B288">
            <v>106587</v>
          </cell>
          <cell r="C288" t="str">
            <v>Schnee</v>
          </cell>
          <cell r="D288" t="str">
            <v>Florian</v>
          </cell>
          <cell r="E288"/>
          <cell r="F288" t="str">
            <v>M</v>
          </cell>
          <cell r="G288" t="str">
            <v>Herren</v>
          </cell>
          <cell r="H288" t="str">
            <v>Herren</v>
          </cell>
          <cell r="I288" t="str">
            <v>A</v>
          </cell>
          <cell r="J288">
            <v>20</v>
          </cell>
          <cell r="K288">
            <v>5395</v>
          </cell>
          <cell r="L288">
            <v>26</v>
          </cell>
          <cell r="M288">
            <v>207.5</v>
          </cell>
          <cell r="N288" t="str">
            <v>24.04.1994</v>
          </cell>
          <cell r="O288" t="str">
            <v>TSV 1860 Hanau</v>
          </cell>
          <cell r="P288" t="str">
            <v>BV Hanau</v>
          </cell>
          <cell r="Q288">
            <v>26</v>
          </cell>
        </row>
        <row r="289">
          <cell r="A289">
            <v>15127</v>
          </cell>
          <cell r="B289">
            <v>39914</v>
          </cell>
          <cell r="C289" t="str">
            <v>Malow</v>
          </cell>
          <cell r="D289" t="str">
            <v>Christine</v>
          </cell>
          <cell r="E289"/>
          <cell r="F289" t="str">
            <v>W</v>
          </cell>
          <cell r="G289" t="str">
            <v>Damen</v>
          </cell>
          <cell r="H289" t="str">
            <v>Damen</v>
          </cell>
          <cell r="I289" t="str">
            <v>B</v>
          </cell>
          <cell r="J289">
            <v>20</v>
          </cell>
          <cell r="K289">
            <v>21784</v>
          </cell>
          <cell r="L289">
            <v>117</v>
          </cell>
          <cell r="M289">
            <v>186.19000244140599</v>
          </cell>
          <cell r="N289">
            <v>29557</v>
          </cell>
          <cell r="O289" t="str">
            <v>FSV Frankfurt</v>
          </cell>
          <cell r="P289" t="str">
            <v>FSV Frankfurt</v>
          </cell>
          <cell r="Q289">
            <v>39</v>
          </cell>
        </row>
        <row r="290">
          <cell r="A290">
            <v>15133</v>
          </cell>
          <cell r="B290">
            <v>67518</v>
          </cell>
          <cell r="C290" t="str">
            <v>Schneider</v>
          </cell>
          <cell r="D290" t="str">
            <v>Volker</v>
          </cell>
          <cell r="E290"/>
          <cell r="F290" t="str">
            <v>M</v>
          </cell>
          <cell r="G290" t="str">
            <v>A</v>
          </cell>
          <cell r="H290" t="str">
            <v>A</v>
          </cell>
          <cell r="I290" t="str">
            <v>E</v>
          </cell>
          <cell r="J290">
            <v>20</v>
          </cell>
          <cell r="K290">
            <v>7344</v>
          </cell>
          <cell r="L290">
            <v>48</v>
          </cell>
          <cell r="M290">
            <v>153</v>
          </cell>
          <cell r="N290">
            <v>24083</v>
          </cell>
          <cell r="O290" t="str">
            <v>BC Gießen</v>
          </cell>
          <cell r="P290" t="str">
            <v>1. BSV Gießen</v>
          </cell>
          <cell r="Q290">
            <v>54</v>
          </cell>
        </row>
        <row r="291">
          <cell r="A291">
            <v>15136</v>
          </cell>
          <cell r="B291">
            <v>106834</v>
          </cell>
          <cell r="C291" t="str">
            <v>Scholdra</v>
          </cell>
          <cell r="D291" t="str">
            <v>Peter</v>
          </cell>
          <cell r="E291"/>
          <cell r="F291" t="str">
            <v>M</v>
          </cell>
          <cell r="G291" t="str">
            <v>A</v>
          </cell>
          <cell r="H291" t="str">
            <v>A</v>
          </cell>
          <cell r="I291" t="str">
            <v>D</v>
          </cell>
          <cell r="J291">
            <v>20</v>
          </cell>
          <cell r="K291">
            <v>4436</v>
          </cell>
          <cell r="L291">
            <v>25</v>
          </cell>
          <cell r="M291">
            <v>177.44000244140599</v>
          </cell>
          <cell r="N291">
            <v>23214</v>
          </cell>
          <cell r="O291" t="str">
            <v>Citystrikers</v>
          </cell>
          <cell r="P291" t="str">
            <v>BC Citystrikers</v>
          </cell>
          <cell r="Q291">
            <v>57</v>
          </cell>
        </row>
        <row r="292">
          <cell r="A292">
            <v>15138</v>
          </cell>
          <cell r="B292">
            <v>39666</v>
          </cell>
          <cell r="C292" t="str">
            <v>Scholz</v>
          </cell>
          <cell r="D292" t="str">
            <v>Erhard</v>
          </cell>
          <cell r="E292"/>
          <cell r="F292" t="str">
            <v>M</v>
          </cell>
          <cell r="G292" t="str">
            <v>B</v>
          </cell>
          <cell r="H292" t="str">
            <v>B</v>
          </cell>
          <cell r="I292">
            <v>0</v>
          </cell>
          <cell r="J292">
            <v>20</v>
          </cell>
          <cell r="K292">
            <v>0</v>
          </cell>
          <cell r="L292">
            <v>0</v>
          </cell>
          <cell r="M292">
            <v>0</v>
          </cell>
          <cell r="N292">
            <v>21199</v>
          </cell>
          <cell r="O292" t="str">
            <v>BSV Oberrad</v>
          </cell>
          <cell r="P292" t="str">
            <v>BSV 1990 Oberrad</v>
          </cell>
          <cell r="Q292">
            <v>62</v>
          </cell>
        </row>
        <row r="293">
          <cell r="A293">
            <v>15140</v>
          </cell>
          <cell r="B293">
            <v>906</v>
          </cell>
          <cell r="C293" t="str">
            <v>Schomaker</v>
          </cell>
          <cell r="D293" t="str">
            <v>Ralf-Thomas</v>
          </cell>
          <cell r="E293"/>
          <cell r="F293" t="str">
            <v>M</v>
          </cell>
          <cell r="G293" t="str">
            <v>A</v>
          </cell>
          <cell r="H293" t="str">
            <v>A</v>
          </cell>
          <cell r="I293" t="str">
            <v>E</v>
          </cell>
          <cell r="J293">
            <v>20</v>
          </cell>
          <cell r="K293">
            <v>4205</v>
          </cell>
          <cell r="L293">
            <v>26</v>
          </cell>
          <cell r="M293">
            <v>161.72999572753901</v>
          </cell>
          <cell r="N293">
            <v>22305</v>
          </cell>
          <cell r="O293" t="str">
            <v>BC Devils</v>
          </cell>
          <cell r="P293" t="str">
            <v>BV Oberstedtener Devils e.V.</v>
          </cell>
          <cell r="Q293">
            <v>59</v>
          </cell>
        </row>
        <row r="294">
          <cell r="A294">
            <v>15151</v>
          </cell>
          <cell r="B294">
            <v>106988</v>
          </cell>
          <cell r="C294" t="str">
            <v>Schubert</v>
          </cell>
          <cell r="D294" t="str">
            <v>Mike</v>
          </cell>
          <cell r="E294"/>
          <cell r="F294" t="str">
            <v>M</v>
          </cell>
          <cell r="G294" t="str">
            <v>Herren</v>
          </cell>
          <cell r="H294" t="str">
            <v>Herren</v>
          </cell>
          <cell r="I294" t="str">
            <v>D</v>
          </cell>
          <cell r="J294">
            <v>20</v>
          </cell>
          <cell r="K294">
            <v>3654</v>
          </cell>
          <cell r="L294">
            <v>22</v>
          </cell>
          <cell r="M294">
            <v>166.08999633789099</v>
          </cell>
          <cell r="N294" t="str">
            <v>20.07.1977</v>
          </cell>
          <cell r="O294" t="str">
            <v>BV 1987 Frankfurt</v>
          </cell>
          <cell r="P294" t="str">
            <v>BV 1987 Frankfurt</v>
          </cell>
          <cell r="Q294">
            <v>43</v>
          </cell>
        </row>
        <row r="295">
          <cell r="A295">
            <v>15158</v>
          </cell>
          <cell r="B295">
            <v>88634</v>
          </cell>
          <cell r="C295" t="str">
            <v>Gutzwiller</v>
          </cell>
          <cell r="D295" t="str">
            <v>Nicole</v>
          </cell>
          <cell r="E295"/>
          <cell r="F295" t="str">
            <v>W</v>
          </cell>
          <cell r="G295" t="str">
            <v>Damen</v>
          </cell>
          <cell r="H295" t="str">
            <v>Damen</v>
          </cell>
          <cell r="I295" t="str">
            <v>B</v>
          </cell>
          <cell r="J295">
            <v>20</v>
          </cell>
          <cell r="K295">
            <v>17435</v>
          </cell>
          <cell r="L295">
            <v>96</v>
          </cell>
          <cell r="M295">
            <v>181.61000061035199</v>
          </cell>
          <cell r="N295">
            <v>28569</v>
          </cell>
          <cell r="O295" t="str">
            <v>FSV Frankfurt</v>
          </cell>
          <cell r="P295" t="str">
            <v>FSV Frankfurt</v>
          </cell>
          <cell r="Q295">
            <v>42</v>
          </cell>
        </row>
        <row r="296">
          <cell r="A296">
            <v>15160</v>
          </cell>
          <cell r="B296">
            <v>88812</v>
          </cell>
          <cell r="C296" t="str">
            <v>Schulz</v>
          </cell>
          <cell r="D296" t="str">
            <v>Herbert</v>
          </cell>
          <cell r="E296"/>
          <cell r="F296" t="str">
            <v>M</v>
          </cell>
          <cell r="G296" t="str">
            <v>B</v>
          </cell>
          <cell r="H296" t="str">
            <v>B</v>
          </cell>
          <cell r="I296"/>
          <cell r="J296">
            <v>20</v>
          </cell>
          <cell r="K296">
            <v>1286</v>
          </cell>
          <cell r="L296">
            <v>10</v>
          </cell>
          <cell r="M296">
            <v>128.60000610351599</v>
          </cell>
          <cell r="N296">
            <v>19052</v>
          </cell>
          <cell r="O296" t="str">
            <v>BC Höchst</v>
          </cell>
          <cell r="P296" t="str">
            <v>BV Höchst e.V.</v>
          </cell>
          <cell r="Q296">
            <v>68</v>
          </cell>
        </row>
        <row r="297">
          <cell r="A297">
            <v>15163</v>
          </cell>
          <cell r="B297">
            <v>67604</v>
          </cell>
          <cell r="C297" t="str">
            <v>Schulz</v>
          </cell>
          <cell r="D297" t="str">
            <v>Wolfhard</v>
          </cell>
          <cell r="E297"/>
          <cell r="F297" t="str">
            <v>M</v>
          </cell>
          <cell r="G297" t="str">
            <v>B</v>
          </cell>
          <cell r="H297" t="str">
            <v>B</v>
          </cell>
          <cell r="I297" t="str">
            <v>E</v>
          </cell>
          <cell r="J297">
            <v>20</v>
          </cell>
          <cell r="K297">
            <v>5853</v>
          </cell>
          <cell r="L297">
            <v>39</v>
          </cell>
          <cell r="M297">
            <v>150.080001831055</v>
          </cell>
          <cell r="N297">
            <v>19505</v>
          </cell>
          <cell r="O297" t="str">
            <v>BC Höchst</v>
          </cell>
          <cell r="P297" t="str">
            <v>BV Höchst e.V.</v>
          </cell>
          <cell r="Q297">
            <v>67</v>
          </cell>
        </row>
        <row r="298">
          <cell r="A298">
            <v>15170</v>
          </cell>
          <cell r="B298">
            <v>39917</v>
          </cell>
          <cell r="C298" t="str">
            <v>Schwarz</v>
          </cell>
          <cell r="D298" t="str">
            <v>Wolfgang</v>
          </cell>
          <cell r="E298"/>
          <cell r="F298" t="str">
            <v>M</v>
          </cell>
          <cell r="G298" t="str">
            <v>B</v>
          </cell>
          <cell r="H298" t="str">
            <v>B</v>
          </cell>
          <cell r="I298" t="str">
            <v>D</v>
          </cell>
          <cell r="J298">
            <v>20</v>
          </cell>
          <cell r="K298">
            <v>8722</v>
          </cell>
          <cell r="L298">
            <v>49</v>
          </cell>
          <cell r="M298">
            <v>178</v>
          </cell>
          <cell r="N298">
            <v>21801</v>
          </cell>
          <cell r="O298" t="str">
            <v>BC Höchst</v>
          </cell>
          <cell r="P298" t="str">
            <v>BV Höchst e.V.</v>
          </cell>
          <cell r="Q298">
            <v>60</v>
          </cell>
        </row>
        <row r="299">
          <cell r="A299">
            <v>15173</v>
          </cell>
          <cell r="B299">
            <v>168</v>
          </cell>
          <cell r="C299" t="str">
            <v>Schwermer</v>
          </cell>
          <cell r="D299" t="str">
            <v>Thomas</v>
          </cell>
          <cell r="E299"/>
          <cell r="F299" t="str">
            <v>M</v>
          </cell>
          <cell r="G299" t="str">
            <v>A</v>
          </cell>
          <cell r="H299" t="str">
            <v>A</v>
          </cell>
          <cell r="I299" t="str">
            <v>D</v>
          </cell>
          <cell r="J299">
            <v>20</v>
          </cell>
          <cell r="K299">
            <v>17788</v>
          </cell>
          <cell r="L299">
            <v>101</v>
          </cell>
          <cell r="M299">
            <v>176.11999511718801</v>
          </cell>
          <cell r="N299">
            <v>23219</v>
          </cell>
          <cell r="O299" t="str">
            <v>BC Eberstadt</v>
          </cell>
          <cell r="P299" t="str">
            <v>1. BSV Eberstadt</v>
          </cell>
          <cell r="Q299">
            <v>57</v>
          </cell>
        </row>
        <row r="300">
          <cell r="A300">
            <v>15184</v>
          </cell>
          <cell r="B300">
            <v>100463</v>
          </cell>
          <cell r="C300" t="str">
            <v>Seipel</v>
          </cell>
          <cell r="D300" t="str">
            <v>Walter</v>
          </cell>
          <cell r="E300"/>
          <cell r="F300" t="str">
            <v>M</v>
          </cell>
          <cell r="G300" t="str">
            <v>B</v>
          </cell>
          <cell r="H300" t="str">
            <v>B</v>
          </cell>
          <cell r="I300" t="str">
            <v>D</v>
          </cell>
          <cell r="J300">
            <v>20</v>
          </cell>
          <cell r="K300">
            <v>9841</v>
          </cell>
          <cell r="L300">
            <v>57</v>
          </cell>
          <cell r="M300">
            <v>172.64999389648401</v>
          </cell>
          <cell r="N300">
            <v>21117</v>
          </cell>
          <cell r="O300" t="str">
            <v>BC Langen 83</v>
          </cell>
          <cell r="P300" t="str">
            <v>BSV Langen 83</v>
          </cell>
          <cell r="Q300">
            <v>62</v>
          </cell>
        </row>
        <row r="301">
          <cell r="A301">
            <v>15187</v>
          </cell>
          <cell r="B301">
            <v>89103</v>
          </cell>
          <cell r="C301" t="str">
            <v>Senkbeil</v>
          </cell>
          <cell r="D301" t="str">
            <v>Gerhard</v>
          </cell>
          <cell r="E301"/>
          <cell r="F301" t="str">
            <v>M</v>
          </cell>
          <cell r="G301" t="str">
            <v>C</v>
          </cell>
          <cell r="H301" t="str">
            <v>C</v>
          </cell>
          <cell r="I301" t="str">
            <v>F</v>
          </cell>
          <cell r="J301">
            <v>20</v>
          </cell>
          <cell r="K301">
            <v>3580</v>
          </cell>
          <cell r="L301">
            <v>24</v>
          </cell>
          <cell r="M301">
            <v>149.169998168945</v>
          </cell>
          <cell r="N301">
            <v>15679</v>
          </cell>
          <cell r="O301" t="str">
            <v>TSV 1860 Hanau</v>
          </cell>
          <cell r="P301" t="str">
            <v>BV Hanau</v>
          </cell>
          <cell r="Q301">
            <v>77</v>
          </cell>
        </row>
        <row r="302">
          <cell r="A302">
            <v>15189</v>
          </cell>
          <cell r="B302">
            <v>100738</v>
          </cell>
          <cell r="C302" t="str">
            <v>Serowy</v>
          </cell>
          <cell r="D302" t="str">
            <v>Gerd</v>
          </cell>
          <cell r="E302"/>
          <cell r="F302" t="str">
            <v>M</v>
          </cell>
          <cell r="G302" t="str">
            <v>B</v>
          </cell>
          <cell r="H302" t="str">
            <v>B</v>
          </cell>
          <cell r="I302" t="str">
            <v>D</v>
          </cell>
          <cell r="J302">
            <v>20</v>
          </cell>
          <cell r="K302">
            <v>5617</v>
          </cell>
          <cell r="L302">
            <v>34</v>
          </cell>
          <cell r="M302">
            <v>165.21000671386699</v>
          </cell>
          <cell r="N302">
            <v>21416</v>
          </cell>
          <cell r="O302" t="str">
            <v>BC 75 Fortuna</v>
          </cell>
          <cell r="P302" t="str">
            <v>BV Hanau</v>
          </cell>
          <cell r="Q302">
            <v>61</v>
          </cell>
        </row>
        <row r="303">
          <cell r="A303">
            <v>15193</v>
          </cell>
          <cell r="B303">
            <v>67605</v>
          </cell>
          <cell r="C303" t="str">
            <v>Siedentopf</v>
          </cell>
          <cell r="D303" t="str">
            <v>Peter</v>
          </cell>
          <cell r="E303"/>
          <cell r="F303" t="str">
            <v>M</v>
          </cell>
          <cell r="G303" t="str">
            <v>C</v>
          </cell>
          <cell r="H303" t="str">
            <v>C</v>
          </cell>
          <cell r="I303" t="str">
            <v>D</v>
          </cell>
          <cell r="J303">
            <v>20</v>
          </cell>
          <cell r="K303">
            <v>5632</v>
          </cell>
          <cell r="L303">
            <v>33</v>
          </cell>
          <cell r="M303">
            <v>170.669998168945</v>
          </cell>
          <cell r="N303">
            <v>17127</v>
          </cell>
          <cell r="O303" t="str">
            <v>BC Höchst</v>
          </cell>
          <cell r="P303" t="str">
            <v>BV Höchst e.V.</v>
          </cell>
          <cell r="Q303">
            <v>73</v>
          </cell>
        </row>
        <row r="304">
          <cell r="A304">
            <v>15203</v>
          </cell>
          <cell r="B304">
            <v>89130</v>
          </cell>
          <cell r="C304" t="str">
            <v>Sommer</v>
          </cell>
          <cell r="D304" t="str">
            <v>Walter</v>
          </cell>
          <cell r="E304"/>
          <cell r="F304" t="str">
            <v>M</v>
          </cell>
          <cell r="G304" t="str">
            <v>B</v>
          </cell>
          <cell r="H304" t="str">
            <v>B</v>
          </cell>
          <cell r="I304" t="str">
            <v>D</v>
          </cell>
          <cell r="J304">
            <v>20</v>
          </cell>
          <cell r="K304">
            <v>6913</v>
          </cell>
          <cell r="L304">
            <v>40</v>
          </cell>
          <cell r="M304">
            <v>172.830001831055</v>
          </cell>
          <cell r="N304">
            <v>21363</v>
          </cell>
          <cell r="O304" t="str">
            <v>Condor Steinheim</v>
          </cell>
          <cell r="P304" t="str">
            <v>BV Hanau</v>
          </cell>
          <cell r="Q304">
            <v>62</v>
          </cell>
        </row>
        <row r="305">
          <cell r="A305">
            <v>15208</v>
          </cell>
          <cell r="B305">
            <v>51637</v>
          </cell>
          <cell r="C305" t="str">
            <v>Spendler</v>
          </cell>
          <cell r="D305" t="str">
            <v>Peggy</v>
          </cell>
          <cell r="E305"/>
          <cell r="F305" t="str">
            <v>W</v>
          </cell>
          <cell r="G305" t="str">
            <v>Damen</v>
          </cell>
          <cell r="H305" t="str">
            <v>Damen</v>
          </cell>
          <cell r="I305" t="str">
            <v>C</v>
          </cell>
          <cell r="J305">
            <v>20</v>
          </cell>
          <cell r="K305">
            <v>8862</v>
          </cell>
          <cell r="L305">
            <v>50</v>
          </cell>
          <cell r="M305">
            <v>177.24000549316401</v>
          </cell>
          <cell r="N305" t="str">
            <v>10.01.1972</v>
          </cell>
          <cell r="O305" t="str">
            <v>FSV Frankfurt</v>
          </cell>
          <cell r="P305" t="str">
            <v>FSV Frankfurt</v>
          </cell>
          <cell r="Q305">
            <v>48</v>
          </cell>
        </row>
        <row r="306">
          <cell r="A306">
            <v>15209</v>
          </cell>
          <cell r="B306">
            <v>100841</v>
          </cell>
          <cell r="C306" t="str">
            <v>Spiegler</v>
          </cell>
          <cell r="D306" t="str">
            <v>Bernd</v>
          </cell>
          <cell r="E306"/>
          <cell r="F306" t="str">
            <v>M</v>
          </cell>
          <cell r="G306" t="str">
            <v>C</v>
          </cell>
          <cell r="H306" t="str">
            <v>C</v>
          </cell>
          <cell r="I306" t="str">
            <v>D</v>
          </cell>
          <cell r="J306">
            <v>20</v>
          </cell>
          <cell r="K306">
            <v>10929</v>
          </cell>
          <cell r="L306">
            <v>62</v>
          </cell>
          <cell r="M306">
            <v>176.27000427246099</v>
          </cell>
          <cell r="N306">
            <v>17231</v>
          </cell>
          <cell r="O306" t="str">
            <v>BSV Dieburg</v>
          </cell>
          <cell r="P306" t="str">
            <v>1. BSV Dieburg e.V. 1992</v>
          </cell>
          <cell r="Q306">
            <v>73</v>
          </cell>
        </row>
        <row r="307">
          <cell r="A307">
            <v>15213</v>
          </cell>
          <cell r="B307">
            <v>106551</v>
          </cell>
          <cell r="C307" t="str">
            <v>Spot</v>
          </cell>
          <cell r="D307" t="str">
            <v>Heinz</v>
          </cell>
          <cell r="E307"/>
          <cell r="F307" t="str">
            <v>M</v>
          </cell>
          <cell r="G307" t="str">
            <v>B</v>
          </cell>
          <cell r="H307" t="str">
            <v>B</v>
          </cell>
          <cell r="I307" t="str">
            <v>D</v>
          </cell>
          <cell r="J307">
            <v>20</v>
          </cell>
          <cell r="K307">
            <v>5122</v>
          </cell>
          <cell r="L307">
            <v>29</v>
          </cell>
          <cell r="M307">
            <v>176.61999511718801</v>
          </cell>
          <cell r="N307">
            <v>21324</v>
          </cell>
          <cell r="O307" t="str">
            <v>BC 83 Kelsterbach</v>
          </cell>
          <cell r="P307" t="str">
            <v>KBV Kelsterbach</v>
          </cell>
          <cell r="Q307">
            <v>62</v>
          </cell>
        </row>
        <row r="308">
          <cell r="A308">
            <v>15215</v>
          </cell>
          <cell r="B308">
            <v>67272</v>
          </cell>
          <cell r="C308" t="str">
            <v>Staab</v>
          </cell>
          <cell r="D308" t="str">
            <v>Manfred</v>
          </cell>
          <cell r="E308"/>
          <cell r="F308" t="str">
            <v>M</v>
          </cell>
          <cell r="G308" t="str">
            <v>A</v>
          </cell>
          <cell r="H308" t="str">
            <v>A</v>
          </cell>
          <cell r="I308" t="str">
            <v>B</v>
          </cell>
          <cell r="J308">
            <v>20</v>
          </cell>
          <cell r="K308">
            <v>32473</v>
          </cell>
          <cell r="L308">
            <v>164</v>
          </cell>
          <cell r="M308">
            <v>198.00999450683599</v>
          </cell>
          <cell r="N308">
            <v>22374</v>
          </cell>
          <cell r="O308" t="str">
            <v>TSV 1860 Hanau</v>
          </cell>
          <cell r="P308" t="str">
            <v>BV Hanau</v>
          </cell>
          <cell r="Q308">
            <v>59</v>
          </cell>
        </row>
        <row r="309">
          <cell r="A309">
            <v>15220</v>
          </cell>
          <cell r="B309">
            <v>66960</v>
          </cell>
          <cell r="C309" t="str">
            <v>Stapf</v>
          </cell>
          <cell r="D309" t="str">
            <v>Thorsten</v>
          </cell>
          <cell r="E309"/>
          <cell r="F309" t="str">
            <v>M</v>
          </cell>
          <cell r="G309" t="str">
            <v>Herren</v>
          </cell>
          <cell r="H309" t="str">
            <v>Herren</v>
          </cell>
          <cell r="I309" t="str">
            <v>B</v>
          </cell>
          <cell r="J309">
            <v>20</v>
          </cell>
          <cell r="K309">
            <v>10113</v>
          </cell>
          <cell r="L309">
            <v>53</v>
          </cell>
          <cell r="M309">
            <v>190.80999755859401</v>
          </cell>
          <cell r="N309">
            <v>27174</v>
          </cell>
          <cell r="O309" t="str">
            <v>BSV Oberrad</v>
          </cell>
          <cell r="P309" t="str">
            <v>BSV 1990 Oberrad</v>
          </cell>
          <cell r="Q309">
            <v>46</v>
          </cell>
        </row>
        <row r="310">
          <cell r="A310">
            <v>15230</v>
          </cell>
          <cell r="B310">
            <v>27446</v>
          </cell>
          <cell r="C310" t="str">
            <v>Stein</v>
          </cell>
          <cell r="D310" t="str">
            <v>Angelika</v>
          </cell>
          <cell r="E310"/>
          <cell r="F310" t="str">
            <v>W</v>
          </cell>
          <cell r="G310" t="str">
            <v>C</v>
          </cell>
          <cell r="H310" t="str">
            <v>C</v>
          </cell>
          <cell r="I310" t="str">
            <v>E</v>
          </cell>
          <cell r="J310">
            <v>20</v>
          </cell>
          <cell r="K310">
            <v>5470</v>
          </cell>
          <cell r="L310">
            <v>37</v>
          </cell>
          <cell r="M310">
            <v>147.83999633789099</v>
          </cell>
          <cell r="N310">
            <v>17631</v>
          </cell>
          <cell r="O310" t="str">
            <v>BC Eberstadt</v>
          </cell>
          <cell r="P310" t="str">
            <v>1. BSV Eberstadt</v>
          </cell>
          <cell r="Q310">
            <v>72</v>
          </cell>
        </row>
        <row r="311">
          <cell r="A311">
            <v>15238</v>
          </cell>
          <cell r="B311">
            <v>89114</v>
          </cell>
          <cell r="C311" t="str">
            <v>Stephan</v>
          </cell>
          <cell r="D311" t="str">
            <v>Peter</v>
          </cell>
          <cell r="E311"/>
          <cell r="F311" t="str">
            <v>M</v>
          </cell>
          <cell r="G311" t="str">
            <v>B</v>
          </cell>
          <cell r="H311" t="str">
            <v>B</v>
          </cell>
          <cell r="I311" t="str">
            <v>B</v>
          </cell>
          <cell r="J311">
            <v>20</v>
          </cell>
          <cell r="K311">
            <v>24645</v>
          </cell>
          <cell r="L311">
            <v>126</v>
          </cell>
          <cell r="M311">
            <v>195.60000610351599</v>
          </cell>
          <cell r="N311">
            <v>21642</v>
          </cell>
          <cell r="O311" t="str">
            <v>TSV 1860 Hanau</v>
          </cell>
          <cell r="P311" t="str">
            <v>BV Hanau</v>
          </cell>
          <cell r="Q311">
            <v>61</v>
          </cell>
        </row>
        <row r="312">
          <cell r="A312">
            <v>15239</v>
          </cell>
          <cell r="B312">
            <v>704</v>
          </cell>
          <cell r="C312" t="str">
            <v>Steul</v>
          </cell>
          <cell r="D312" t="str">
            <v>Karl-Heinz</v>
          </cell>
          <cell r="E312"/>
          <cell r="F312" t="str">
            <v>M</v>
          </cell>
          <cell r="G312" t="str">
            <v>B</v>
          </cell>
          <cell r="H312" t="str">
            <v>B</v>
          </cell>
          <cell r="I312" t="str">
            <v>D</v>
          </cell>
          <cell r="J312">
            <v>20</v>
          </cell>
          <cell r="K312">
            <v>12458</v>
          </cell>
          <cell r="L312">
            <v>75</v>
          </cell>
          <cell r="M312">
            <v>166.11000061035199</v>
          </cell>
          <cell r="N312">
            <v>18794</v>
          </cell>
          <cell r="O312" t="str">
            <v>BC Blau-Gelb Frankfurt</v>
          </cell>
          <cell r="P312" t="str">
            <v>BV Blau-Gelb Frankfurt e.V.</v>
          </cell>
          <cell r="Q312">
            <v>69</v>
          </cell>
        </row>
        <row r="313">
          <cell r="A313">
            <v>15240</v>
          </cell>
          <cell r="B313">
            <v>705</v>
          </cell>
          <cell r="C313" t="str">
            <v>Steul</v>
          </cell>
          <cell r="D313" t="str">
            <v>Susan</v>
          </cell>
          <cell r="E313"/>
          <cell r="F313" t="str">
            <v>W</v>
          </cell>
          <cell r="G313" t="str">
            <v>A</v>
          </cell>
          <cell r="H313" t="str">
            <v>A</v>
          </cell>
          <cell r="I313" t="str">
            <v>D</v>
          </cell>
          <cell r="J313">
            <v>20</v>
          </cell>
          <cell r="K313">
            <v>22032</v>
          </cell>
          <cell r="L313">
            <v>133</v>
          </cell>
          <cell r="M313">
            <v>165.64999389648401</v>
          </cell>
          <cell r="N313">
            <v>22637</v>
          </cell>
          <cell r="O313" t="str">
            <v>Cosmos Wiesbaden</v>
          </cell>
          <cell r="P313" t="str">
            <v>BC Cosmos Wiesbaden</v>
          </cell>
          <cell r="Q313">
            <v>58</v>
          </cell>
        </row>
        <row r="314">
          <cell r="A314">
            <v>15251</v>
          </cell>
          <cell r="B314">
            <v>27325</v>
          </cell>
          <cell r="C314" t="str">
            <v>Schrank</v>
          </cell>
          <cell r="D314" t="str">
            <v>Nicole</v>
          </cell>
          <cell r="E314"/>
          <cell r="F314" t="str">
            <v>W</v>
          </cell>
          <cell r="G314" t="str">
            <v>Damen</v>
          </cell>
          <cell r="H314" t="str">
            <v>Damen</v>
          </cell>
          <cell r="I314" t="str">
            <v>C</v>
          </cell>
          <cell r="J314">
            <v>20</v>
          </cell>
          <cell r="K314">
            <v>22823</v>
          </cell>
          <cell r="L314">
            <v>129</v>
          </cell>
          <cell r="M314">
            <v>176.919998168945</v>
          </cell>
          <cell r="N314">
            <v>26811</v>
          </cell>
          <cell r="O314" t="str">
            <v>FTG-BC Frankfurt</v>
          </cell>
          <cell r="P314" t="str">
            <v>FTG 1847 Frankfurt</v>
          </cell>
          <cell r="Q314">
            <v>47</v>
          </cell>
        </row>
        <row r="315">
          <cell r="A315">
            <v>15257</v>
          </cell>
          <cell r="B315">
            <v>27253</v>
          </cell>
          <cell r="C315" t="str">
            <v>Struth</v>
          </cell>
          <cell r="D315" t="str">
            <v>Harald</v>
          </cell>
          <cell r="E315"/>
          <cell r="F315" t="str">
            <v>M</v>
          </cell>
          <cell r="G315" t="str">
            <v>B</v>
          </cell>
          <cell r="H315" t="str">
            <v>B</v>
          </cell>
          <cell r="I315" t="str">
            <v>C</v>
          </cell>
          <cell r="J315">
            <v>20</v>
          </cell>
          <cell r="K315">
            <v>5477</v>
          </cell>
          <cell r="L315">
            <v>29</v>
          </cell>
          <cell r="M315">
            <v>188.86000061035199</v>
          </cell>
          <cell r="N315">
            <v>21860</v>
          </cell>
          <cell r="O315" t="str">
            <v>BV 1987 Frankfurt</v>
          </cell>
          <cell r="P315" t="str">
            <v>BV 1987 Frankfurt</v>
          </cell>
          <cell r="Q315">
            <v>60</v>
          </cell>
        </row>
        <row r="316">
          <cell r="A316">
            <v>15264</v>
          </cell>
          <cell r="B316">
            <v>544</v>
          </cell>
          <cell r="C316" t="str">
            <v>Tardt</v>
          </cell>
          <cell r="D316" t="str">
            <v>Axel</v>
          </cell>
          <cell r="E316"/>
          <cell r="F316" t="str">
            <v>M</v>
          </cell>
          <cell r="G316" t="str">
            <v>B</v>
          </cell>
          <cell r="H316" t="str">
            <v>B</v>
          </cell>
          <cell r="I316">
            <v>0</v>
          </cell>
          <cell r="J316">
            <v>20</v>
          </cell>
          <cell r="K316">
            <v>0</v>
          </cell>
          <cell r="L316">
            <v>0</v>
          </cell>
          <cell r="M316">
            <v>0</v>
          </cell>
          <cell r="N316">
            <v>21562</v>
          </cell>
          <cell r="O316" t="str">
            <v>BV 1987 Frankfurt</v>
          </cell>
          <cell r="P316" t="str">
            <v>BV 1987 Frankfurt</v>
          </cell>
          <cell r="Q316">
            <v>61</v>
          </cell>
        </row>
        <row r="317">
          <cell r="A317">
            <v>15269</v>
          </cell>
          <cell r="B317">
            <v>100488</v>
          </cell>
          <cell r="C317" t="str">
            <v>Tezak</v>
          </cell>
          <cell r="D317" t="str">
            <v>Janko</v>
          </cell>
          <cell r="E317"/>
          <cell r="F317" t="str">
            <v>M</v>
          </cell>
          <cell r="G317" t="str">
            <v>B</v>
          </cell>
          <cell r="H317" t="str">
            <v>B</v>
          </cell>
          <cell r="I317" t="str">
            <v>C</v>
          </cell>
          <cell r="J317">
            <v>20</v>
          </cell>
          <cell r="K317">
            <v>11301</v>
          </cell>
          <cell r="L317">
            <v>61</v>
          </cell>
          <cell r="M317">
            <v>185.25999450683599</v>
          </cell>
          <cell r="N317">
            <v>19632</v>
          </cell>
          <cell r="O317" t="str">
            <v>BC Darmstadt</v>
          </cell>
          <cell r="P317" t="str">
            <v>1. BSV Darmstadt 1973</v>
          </cell>
          <cell r="Q317">
            <v>66</v>
          </cell>
        </row>
        <row r="318">
          <cell r="A318">
            <v>15270</v>
          </cell>
          <cell r="B318">
            <v>39671</v>
          </cell>
          <cell r="C318" t="str">
            <v>Tharra</v>
          </cell>
          <cell r="D318" t="str">
            <v>Marina</v>
          </cell>
          <cell r="E318"/>
          <cell r="F318" t="str">
            <v>W</v>
          </cell>
          <cell r="G318" t="str">
            <v>A</v>
          </cell>
          <cell r="H318" t="str">
            <v>A</v>
          </cell>
          <cell r="I318" t="str">
            <v>D</v>
          </cell>
          <cell r="J318">
            <v>20</v>
          </cell>
          <cell r="K318">
            <v>7405</v>
          </cell>
          <cell r="L318">
            <v>47</v>
          </cell>
          <cell r="M318">
            <v>157.55000305175801</v>
          </cell>
          <cell r="N318">
            <v>22499</v>
          </cell>
          <cell r="O318" t="str">
            <v>FTG-BC Frankfurt</v>
          </cell>
          <cell r="P318" t="str">
            <v>FTG 1847 Frankfurt</v>
          </cell>
          <cell r="Q318">
            <v>58</v>
          </cell>
        </row>
        <row r="319">
          <cell r="A319">
            <v>15272</v>
          </cell>
          <cell r="B319">
            <v>106624</v>
          </cell>
          <cell r="C319" t="str">
            <v>Then</v>
          </cell>
          <cell r="D319" t="str">
            <v>Manuela</v>
          </cell>
          <cell r="E319"/>
          <cell r="F319" t="str">
            <v>W</v>
          </cell>
          <cell r="G319" t="str">
            <v>Damen</v>
          </cell>
          <cell r="H319" t="str">
            <v>Damen</v>
          </cell>
          <cell r="I319" t="str">
            <v>C</v>
          </cell>
          <cell r="J319">
            <v>20</v>
          </cell>
          <cell r="K319">
            <v>10230</v>
          </cell>
          <cell r="L319">
            <v>60</v>
          </cell>
          <cell r="M319">
            <v>170.5</v>
          </cell>
          <cell r="N319">
            <v>25929</v>
          </cell>
          <cell r="O319" t="str">
            <v>FTG-BC Frankfurt</v>
          </cell>
          <cell r="P319" t="str">
            <v>FTG 1847 Frankfurt</v>
          </cell>
          <cell r="Q319">
            <v>49</v>
          </cell>
        </row>
        <row r="320">
          <cell r="A320">
            <v>15273</v>
          </cell>
          <cell r="B320">
            <v>548</v>
          </cell>
          <cell r="C320" t="str">
            <v>Then</v>
          </cell>
          <cell r="D320" t="str">
            <v>Oliver</v>
          </cell>
          <cell r="E320"/>
          <cell r="F320" t="str">
            <v>M</v>
          </cell>
          <cell r="G320" t="str">
            <v>A</v>
          </cell>
          <cell r="H320" t="str">
            <v>A</v>
          </cell>
          <cell r="I320" t="str">
            <v>A</v>
          </cell>
          <cell r="J320">
            <v>20</v>
          </cell>
          <cell r="K320">
            <v>9407</v>
          </cell>
          <cell r="L320">
            <v>47</v>
          </cell>
          <cell r="M320">
            <v>200.14999389648401</v>
          </cell>
          <cell r="N320">
            <v>25281</v>
          </cell>
          <cell r="O320" t="str">
            <v>FTG-BC Frankfurt</v>
          </cell>
          <cell r="P320" t="str">
            <v>FTG 1847 Frankfurt</v>
          </cell>
          <cell r="Q320">
            <v>51</v>
          </cell>
        </row>
        <row r="321">
          <cell r="A321">
            <v>15274</v>
          </cell>
          <cell r="B321">
            <v>39223</v>
          </cell>
          <cell r="C321" t="str">
            <v>Thierfelder</v>
          </cell>
          <cell r="D321" t="str">
            <v>Andreas</v>
          </cell>
          <cell r="E321"/>
          <cell r="F321" t="str">
            <v>M</v>
          </cell>
          <cell r="G321" t="str">
            <v>B</v>
          </cell>
          <cell r="H321" t="str">
            <v>B</v>
          </cell>
          <cell r="I321">
            <v>0</v>
          </cell>
          <cell r="J321">
            <v>20</v>
          </cell>
          <cell r="K321">
            <v>0</v>
          </cell>
          <cell r="L321">
            <v>0</v>
          </cell>
          <cell r="M321">
            <v>0</v>
          </cell>
          <cell r="N321" t="str">
            <v>13.07.1960</v>
          </cell>
          <cell r="O321" t="str">
            <v>BC Rebstock Ffm</v>
          </cell>
          <cell r="P321" t="str">
            <v>BV Rebstock</v>
          </cell>
          <cell r="Q321">
            <v>60</v>
          </cell>
        </row>
        <row r="322">
          <cell r="A322">
            <v>15282</v>
          </cell>
          <cell r="B322">
            <v>100539</v>
          </cell>
          <cell r="C322" t="str">
            <v>Thurk</v>
          </cell>
          <cell r="D322" t="str">
            <v>Rolf</v>
          </cell>
          <cell r="E322"/>
          <cell r="F322" t="str">
            <v>M</v>
          </cell>
          <cell r="G322" t="str">
            <v>C</v>
          </cell>
          <cell r="H322" t="str">
            <v>C</v>
          </cell>
          <cell r="I322" t="str">
            <v>D</v>
          </cell>
          <cell r="J322">
            <v>20</v>
          </cell>
          <cell r="K322">
            <v>6923</v>
          </cell>
          <cell r="L322">
            <v>40</v>
          </cell>
          <cell r="M322">
            <v>173.080001831055</v>
          </cell>
          <cell r="N322">
            <v>17523</v>
          </cell>
          <cell r="O322" t="str">
            <v>BV Oranje Frankfurt</v>
          </cell>
          <cell r="P322" t="str">
            <v>BV Oranje Frankfurt</v>
          </cell>
          <cell r="Q322">
            <v>72</v>
          </cell>
        </row>
        <row r="323">
          <cell r="A323">
            <v>15284</v>
          </cell>
          <cell r="B323">
            <v>39644</v>
          </cell>
          <cell r="C323" t="str">
            <v>Timter</v>
          </cell>
          <cell r="D323" t="str">
            <v>Vanessa</v>
          </cell>
          <cell r="E323"/>
          <cell r="F323" t="str">
            <v>W</v>
          </cell>
          <cell r="G323" t="str">
            <v>Damen</v>
          </cell>
          <cell r="H323" t="str">
            <v>Damen</v>
          </cell>
          <cell r="I323" t="str">
            <v>A</v>
          </cell>
          <cell r="J323">
            <v>20</v>
          </cell>
          <cell r="K323">
            <v>30107</v>
          </cell>
          <cell r="L323">
            <v>144</v>
          </cell>
          <cell r="M323">
            <v>209.080001831055</v>
          </cell>
          <cell r="N323">
            <v>31441</v>
          </cell>
          <cell r="O323" t="str">
            <v>FTG-BC Frankfurt</v>
          </cell>
          <cell r="P323" t="str">
            <v>FTG 1847 Frankfurt</v>
          </cell>
          <cell r="Q323">
            <v>34</v>
          </cell>
        </row>
        <row r="324">
          <cell r="A324">
            <v>15287</v>
          </cell>
          <cell r="B324">
            <v>106649</v>
          </cell>
          <cell r="C324" t="str">
            <v>Tippmann</v>
          </cell>
          <cell r="D324" t="str">
            <v>Harry</v>
          </cell>
          <cell r="E324"/>
          <cell r="F324" t="str">
            <v>M</v>
          </cell>
          <cell r="G324" t="str">
            <v>C</v>
          </cell>
          <cell r="H324" t="str">
            <v>C</v>
          </cell>
          <cell r="I324" t="str">
            <v>E</v>
          </cell>
          <cell r="J324">
            <v>20</v>
          </cell>
          <cell r="K324">
            <v>3593</v>
          </cell>
          <cell r="L324">
            <v>22</v>
          </cell>
          <cell r="M324">
            <v>163.32000732421901</v>
          </cell>
          <cell r="N324">
            <v>18150</v>
          </cell>
          <cell r="O324" t="str">
            <v>BC Nord West Ffm</v>
          </cell>
          <cell r="P324" t="str">
            <v>BSV Nord West Frankfurt</v>
          </cell>
          <cell r="Q324">
            <v>70</v>
          </cell>
        </row>
        <row r="325">
          <cell r="A325">
            <v>15289</v>
          </cell>
          <cell r="B325">
            <v>106278</v>
          </cell>
          <cell r="C325" t="str">
            <v>Toegel-Bertsch</v>
          </cell>
          <cell r="D325" t="str">
            <v>Sieglinde</v>
          </cell>
          <cell r="E325"/>
          <cell r="F325" t="str">
            <v>W</v>
          </cell>
          <cell r="G325" t="str">
            <v>VD</v>
          </cell>
          <cell r="H325" t="str">
            <v>B</v>
          </cell>
          <cell r="I325" t="str">
            <v>E</v>
          </cell>
          <cell r="J325">
            <v>20</v>
          </cell>
          <cell r="K325">
            <v>10339</v>
          </cell>
          <cell r="L325">
            <v>71</v>
          </cell>
          <cell r="M325">
            <v>145.61999511718801</v>
          </cell>
          <cell r="N325">
            <v>20534</v>
          </cell>
          <cell r="O325" t="str">
            <v>BC Gießen</v>
          </cell>
          <cell r="P325" t="str">
            <v>1. BSV Gießen</v>
          </cell>
          <cell r="Q325">
            <v>64</v>
          </cell>
        </row>
        <row r="326">
          <cell r="A326">
            <v>15293</v>
          </cell>
          <cell r="B326">
            <v>909</v>
          </cell>
          <cell r="C326" t="str">
            <v>Trebbien</v>
          </cell>
          <cell r="D326" t="str">
            <v>Uwe</v>
          </cell>
          <cell r="E326"/>
          <cell r="F326" t="str">
            <v>M</v>
          </cell>
          <cell r="G326" t="str">
            <v>A</v>
          </cell>
          <cell r="H326" t="str">
            <v>A</v>
          </cell>
          <cell r="I326" t="str">
            <v>D</v>
          </cell>
          <cell r="J326">
            <v>20</v>
          </cell>
          <cell r="K326">
            <v>6785</v>
          </cell>
          <cell r="L326">
            <v>40</v>
          </cell>
          <cell r="M326">
            <v>169.63000488281301</v>
          </cell>
          <cell r="N326">
            <v>23393</v>
          </cell>
          <cell r="O326" t="str">
            <v>BC Devils</v>
          </cell>
          <cell r="P326" t="str">
            <v>BV Oberstedtener Devils e.V.</v>
          </cell>
          <cell r="Q326">
            <v>56</v>
          </cell>
        </row>
        <row r="327">
          <cell r="A327">
            <v>15294</v>
          </cell>
          <cell r="B327">
            <v>100148</v>
          </cell>
          <cell r="C327" t="str">
            <v>Trebes</v>
          </cell>
          <cell r="D327" t="str">
            <v>Stefan</v>
          </cell>
          <cell r="E327"/>
          <cell r="F327" t="str">
            <v>M</v>
          </cell>
          <cell r="G327" t="str">
            <v>A</v>
          </cell>
          <cell r="H327" t="str">
            <v>A</v>
          </cell>
          <cell r="I327" t="str">
            <v>D</v>
          </cell>
          <cell r="J327">
            <v>20</v>
          </cell>
          <cell r="K327">
            <v>13482</v>
          </cell>
          <cell r="L327">
            <v>76</v>
          </cell>
          <cell r="M327">
            <v>177.38999938964801</v>
          </cell>
          <cell r="N327">
            <v>25233</v>
          </cell>
          <cell r="O327" t="str">
            <v>BC Eberstadt</v>
          </cell>
          <cell r="P327" t="str">
            <v>1. BSV Eberstadt</v>
          </cell>
          <cell r="Q327">
            <v>51</v>
          </cell>
        </row>
        <row r="328">
          <cell r="A328">
            <v>15295</v>
          </cell>
          <cell r="B328">
            <v>100149</v>
          </cell>
          <cell r="C328" t="str">
            <v>Trebes</v>
          </cell>
          <cell r="D328" t="str">
            <v>Thomas</v>
          </cell>
          <cell r="E328"/>
          <cell r="F328" t="str">
            <v>M</v>
          </cell>
          <cell r="G328" t="str">
            <v>A</v>
          </cell>
          <cell r="H328" t="str">
            <v>A</v>
          </cell>
          <cell r="I328" t="str">
            <v>E</v>
          </cell>
          <cell r="J328">
            <v>20</v>
          </cell>
          <cell r="K328">
            <v>6088</v>
          </cell>
          <cell r="L328">
            <v>37</v>
          </cell>
          <cell r="M328">
            <v>164.53999328613301</v>
          </cell>
          <cell r="N328">
            <v>23973</v>
          </cell>
          <cell r="O328" t="str">
            <v>BC Eberstadt</v>
          </cell>
          <cell r="P328" t="str">
            <v>1. BSV Eberstadt</v>
          </cell>
          <cell r="Q328">
            <v>54</v>
          </cell>
        </row>
        <row r="329">
          <cell r="A329">
            <v>15297</v>
          </cell>
          <cell r="B329">
            <v>67511</v>
          </cell>
          <cell r="C329" t="str">
            <v>Trendel</v>
          </cell>
          <cell r="D329" t="str">
            <v>Richard</v>
          </cell>
          <cell r="E329"/>
          <cell r="F329" t="str">
            <v>M</v>
          </cell>
          <cell r="G329" t="str">
            <v>A</v>
          </cell>
          <cell r="H329" t="str">
            <v>A</v>
          </cell>
          <cell r="I329" t="str">
            <v>D</v>
          </cell>
          <cell r="J329">
            <v>20</v>
          </cell>
          <cell r="K329">
            <v>12839</v>
          </cell>
          <cell r="L329">
            <v>74</v>
          </cell>
          <cell r="M329">
            <v>173.5</v>
          </cell>
          <cell r="N329">
            <v>22340</v>
          </cell>
          <cell r="O329" t="str">
            <v>SW Friedberg</v>
          </cell>
          <cell r="P329" t="str">
            <v>Schwarz Weiss Friedberg</v>
          </cell>
          <cell r="Q329">
            <v>59</v>
          </cell>
        </row>
        <row r="330">
          <cell r="A330">
            <v>15305</v>
          </cell>
          <cell r="B330">
            <v>100689</v>
          </cell>
          <cell r="C330" t="str">
            <v>Uhlig</v>
          </cell>
          <cell r="D330" t="str">
            <v>Donald</v>
          </cell>
          <cell r="E330"/>
          <cell r="F330" t="str">
            <v>M</v>
          </cell>
          <cell r="G330" t="str">
            <v>B</v>
          </cell>
          <cell r="H330" t="str">
            <v>B</v>
          </cell>
          <cell r="I330" t="str">
            <v>B</v>
          </cell>
          <cell r="J330">
            <v>20</v>
          </cell>
          <cell r="K330">
            <v>4903</v>
          </cell>
          <cell r="L330">
            <v>25</v>
          </cell>
          <cell r="M330">
            <v>196.11999511718699</v>
          </cell>
          <cell r="N330" t="str">
            <v>15.02.1958</v>
          </cell>
          <cell r="O330" t="str">
            <v>BC Nord West Ffm</v>
          </cell>
          <cell r="P330" t="str">
            <v>BSV Nord West Frankfurt</v>
          </cell>
          <cell r="Q330">
            <v>62</v>
          </cell>
        </row>
        <row r="331">
          <cell r="A331">
            <v>15310</v>
          </cell>
          <cell r="B331">
            <v>88559</v>
          </cell>
          <cell r="C331" t="str">
            <v>Unger</v>
          </cell>
          <cell r="D331" t="str">
            <v>Bernd</v>
          </cell>
          <cell r="E331"/>
          <cell r="F331" t="str">
            <v>M</v>
          </cell>
          <cell r="G331" t="str">
            <v>C</v>
          </cell>
          <cell r="H331" t="str">
            <v>C</v>
          </cell>
          <cell r="I331"/>
          <cell r="J331">
            <v>20</v>
          </cell>
          <cell r="K331">
            <v>2504</v>
          </cell>
          <cell r="L331">
            <v>14</v>
          </cell>
          <cell r="M331">
            <v>178.86000061035199</v>
          </cell>
          <cell r="N331">
            <v>17657</v>
          </cell>
          <cell r="O331" t="str">
            <v>Mainhattan Bowlers Frankfurt</v>
          </cell>
          <cell r="P331" t="str">
            <v>Mainhattan Bowlers Frankfurt</v>
          </cell>
          <cell r="Q331">
            <v>72</v>
          </cell>
        </row>
        <row r="332">
          <cell r="A332">
            <v>15318</v>
          </cell>
          <cell r="B332">
            <v>88625</v>
          </cell>
          <cell r="C332" t="str">
            <v>Verdecchia</v>
          </cell>
          <cell r="D332" t="str">
            <v>Robert</v>
          </cell>
          <cell r="E332"/>
          <cell r="F332" t="str">
            <v>M</v>
          </cell>
          <cell r="G332" t="str">
            <v>C</v>
          </cell>
          <cell r="H332" t="str">
            <v>C</v>
          </cell>
          <cell r="I332"/>
          <cell r="J332">
            <v>20</v>
          </cell>
          <cell r="K332">
            <v>1301</v>
          </cell>
          <cell r="L332">
            <v>9</v>
          </cell>
          <cell r="M332">
            <v>144.55999755859401</v>
          </cell>
          <cell r="N332">
            <v>14815</v>
          </cell>
          <cell r="O332" t="str">
            <v>BSV Oberrad</v>
          </cell>
          <cell r="P332" t="str">
            <v>BSV 1990 Oberrad</v>
          </cell>
          <cell r="Q332">
            <v>80</v>
          </cell>
        </row>
        <row r="333">
          <cell r="A333">
            <v>15323</v>
          </cell>
          <cell r="B333">
            <v>100842</v>
          </cell>
          <cell r="C333" t="str">
            <v>Vitasovic</v>
          </cell>
          <cell r="D333" t="str">
            <v>Kresimir</v>
          </cell>
          <cell r="E333"/>
          <cell r="F333" t="str">
            <v>M</v>
          </cell>
          <cell r="G333" t="str">
            <v>A</v>
          </cell>
          <cell r="H333" t="str">
            <v>A</v>
          </cell>
          <cell r="I333" t="str">
            <v>B</v>
          </cell>
          <cell r="J333">
            <v>20</v>
          </cell>
          <cell r="K333">
            <v>10733</v>
          </cell>
          <cell r="L333">
            <v>55</v>
          </cell>
          <cell r="M333">
            <v>195.14999389648401</v>
          </cell>
          <cell r="N333">
            <v>25039</v>
          </cell>
          <cell r="O333" t="str">
            <v>BSV Dieburg</v>
          </cell>
          <cell r="P333" t="str">
            <v>1. BSV Dieburg e.V. 1992</v>
          </cell>
          <cell r="Q333">
            <v>52</v>
          </cell>
        </row>
        <row r="334">
          <cell r="A334">
            <v>15324</v>
          </cell>
          <cell r="B334">
            <v>99942</v>
          </cell>
          <cell r="C334" t="str">
            <v>Vogel</v>
          </cell>
          <cell r="D334" t="str">
            <v>Bernd</v>
          </cell>
          <cell r="E334"/>
          <cell r="F334" t="str">
            <v>M</v>
          </cell>
          <cell r="G334" t="str">
            <v>B</v>
          </cell>
          <cell r="H334" t="str">
            <v>B</v>
          </cell>
          <cell r="I334" t="str">
            <v>E</v>
          </cell>
          <cell r="J334">
            <v>20</v>
          </cell>
          <cell r="K334">
            <v>8170</v>
          </cell>
          <cell r="L334">
            <v>50</v>
          </cell>
          <cell r="M334">
            <v>163.39999389648401</v>
          </cell>
          <cell r="N334">
            <v>20038</v>
          </cell>
          <cell r="O334" t="str">
            <v>BV 1987 Frankfurt</v>
          </cell>
          <cell r="P334" t="str">
            <v>BV 1987 Frankfurt</v>
          </cell>
          <cell r="Q334">
            <v>65</v>
          </cell>
        </row>
        <row r="335">
          <cell r="A335">
            <v>15337</v>
          </cell>
          <cell r="B335">
            <v>67512</v>
          </cell>
          <cell r="C335" t="str">
            <v>Walter</v>
          </cell>
          <cell r="D335" t="str">
            <v>Gerhard</v>
          </cell>
          <cell r="E335"/>
          <cell r="F335" t="str">
            <v>M</v>
          </cell>
          <cell r="G335" t="str">
            <v>B</v>
          </cell>
          <cell r="H335" t="str">
            <v>B</v>
          </cell>
          <cell r="I335" t="str">
            <v>C</v>
          </cell>
          <cell r="J335">
            <v>20</v>
          </cell>
          <cell r="K335">
            <v>13918</v>
          </cell>
          <cell r="L335">
            <v>76</v>
          </cell>
          <cell r="M335">
            <v>183.13000488281301</v>
          </cell>
          <cell r="N335">
            <v>21591</v>
          </cell>
          <cell r="O335" t="str">
            <v>SW Friedberg</v>
          </cell>
          <cell r="P335" t="str">
            <v>Schwarz Weiss Friedberg</v>
          </cell>
          <cell r="Q335">
            <v>61</v>
          </cell>
        </row>
        <row r="336">
          <cell r="A336">
            <v>15349</v>
          </cell>
          <cell r="B336">
            <v>27760</v>
          </cell>
          <cell r="C336" t="str">
            <v>Weidl</v>
          </cell>
          <cell r="D336" t="str">
            <v>Sebastian</v>
          </cell>
          <cell r="E336"/>
          <cell r="F336" t="str">
            <v>M</v>
          </cell>
          <cell r="G336" t="str">
            <v>Herren</v>
          </cell>
          <cell r="H336" t="str">
            <v>Herren</v>
          </cell>
          <cell r="I336"/>
          <cell r="J336">
            <v>20</v>
          </cell>
          <cell r="K336">
            <v>2892</v>
          </cell>
          <cell r="L336">
            <v>14</v>
          </cell>
          <cell r="M336">
            <v>206.57000732421901</v>
          </cell>
          <cell r="N336">
            <v>32955</v>
          </cell>
          <cell r="O336" t="str">
            <v>BC Wiesbaden</v>
          </cell>
          <cell r="P336" t="str">
            <v>BC Wiesbaden e.V.</v>
          </cell>
          <cell r="Q336">
            <v>30</v>
          </cell>
        </row>
        <row r="337">
          <cell r="A337">
            <v>15356</v>
          </cell>
          <cell r="B337">
            <v>67327</v>
          </cell>
          <cell r="C337" t="str">
            <v>Weis</v>
          </cell>
          <cell r="D337" t="str">
            <v>Björn</v>
          </cell>
          <cell r="E337"/>
          <cell r="F337" t="str">
            <v>M</v>
          </cell>
          <cell r="G337" t="str">
            <v>Herren</v>
          </cell>
          <cell r="H337" t="str">
            <v>Herren</v>
          </cell>
          <cell r="I337" t="str">
            <v>B</v>
          </cell>
          <cell r="J337">
            <v>20</v>
          </cell>
          <cell r="K337">
            <v>21262</v>
          </cell>
          <cell r="L337">
            <v>108</v>
          </cell>
          <cell r="M337">
            <v>196.86999511718801</v>
          </cell>
          <cell r="N337">
            <v>30592</v>
          </cell>
          <cell r="O337" t="str">
            <v>BC Blau-Gelb Frankfurt</v>
          </cell>
          <cell r="P337" t="str">
            <v>BV Blau-Gelb Frankfurt e.V.</v>
          </cell>
          <cell r="Q337">
            <v>36</v>
          </cell>
        </row>
        <row r="338">
          <cell r="A338">
            <v>15361</v>
          </cell>
          <cell r="B338">
            <v>707</v>
          </cell>
          <cell r="C338" t="str">
            <v>Weitzel</v>
          </cell>
          <cell r="D338" t="str">
            <v>Matthias</v>
          </cell>
          <cell r="E338"/>
          <cell r="F338" t="str">
            <v>M</v>
          </cell>
          <cell r="G338" t="str">
            <v>Herren</v>
          </cell>
          <cell r="H338" t="str">
            <v>Herren</v>
          </cell>
          <cell r="I338" t="str">
            <v>B</v>
          </cell>
          <cell r="J338">
            <v>20</v>
          </cell>
          <cell r="K338">
            <v>19147</v>
          </cell>
          <cell r="L338">
            <v>99</v>
          </cell>
          <cell r="M338">
            <v>193.39999389648401</v>
          </cell>
          <cell r="N338">
            <v>26180</v>
          </cell>
          <cell r="O338" t="str">
            <v>BC Blau-Gelb Frankfurt</v>
          </cell>
          <cell r="P338" t="str">
            <v>BV Blau-Gelb Frankfurt e.V.</v>
          </cell>
          <cell r="Q338">
            <v>48</v>
          </cell>
        </row>
        <row r="339">
          <cell r="A339">
            <v>15365</v>
          </cell>
          <cell r="B339">
            <v>89106</v>
          </cell>
          <cell r="C339" t="str">
            <v>Wenzel</v>
          </cell>
          <cell r="D339" t="str">
            <v>Uwe</v>
          </cell>
          <cell r="E339"/>
          <cell r="F339" t="str">
            <v>M</v>
          </cell>
          <cell r="G339" t="str">
            <v>A</v>
          </cell>
          <cell r="H339" t="str">
            <v>A</v>
          </cell>
          <cell r="I339" t="str">
            <v>D</v>
          </cell>
          <cell r="J339">
            <v>20</v>
          </cell>
          <cell r="K339">
            <v>7300</v>
          </cell>
          <cell r="L339">
            <v>41</v>
          </cell>
          <cell r="M339">
            <v>178.05000305175801</v>
          </cell>
          <cell r="N339">
            <v>25635</v>
          </cell>
          <cell r="O339" t="str">
            <v>TSV 1860 Hanau</v>
          </cell>
          <cell r="P339" t="str">
            <v>BV Hanau</v>
          </cell>
          <cell r="Q339">
            <v>50</v>
          </cell>
        </row>
        <row r="340">
          <cell r="A340">
            <v>15375</v>
          </cell>
          <cell r="B340"/>
          <cell r="C340" t="str">
            <v>Wiesner</v>
          </cell>
          <cell r="D340" t="str">
            <v>Christoph</v>
          </cell>
          <cell r="E340"/>
          <cell r="F340" t="str">
            <v>M</v>
          </cell>
          <cell r="G340" t="str">
            <v>Herren</v>
          </cell>
          <cell r="H340" t="str">
            <v>Herren</v>
          </cell>
          <cell r="I340" t="str">
            <v>A</v>
          </cell>
          <cell r="J340">
            <v>20</v>
          </cell>
          <cell r="K340">
            <v>10000</v>
          </cell>
          <cell r="L340">
            <v>50</v>
          </cell>
          <cell r="M340">
            <v>200</v>
          </cell>
          <cell r="N340">
            <v>31915</v>
          </cell>
          <cell r="O340" t="str">
            <v>BC Gießen</v>
          </cell>
          <cell r="P340" t="str">
            <v>1. BSV Gießen</v>
          </cell>
          <cell r="Q340">
            <v>33</v>
          </cell>
        </row>
        <row r="341">
          <cell r="A341">
            <v>15380</v>
          </cell>
          <cell r="B341">
            <v>39681</v>
          </cell>
          <cell r="C341" t="str">
            <v>Willems</v>
          </cell>
          <cell r="D341" t="str">
            <v>Jan</v>
          </cell>
          <cell r="E341"/>
          <cell r="F341" t="str">
            <v>M</v>
          </cell>
          <cell r="G341" t="str">
            <v>Herren</v>
          </cell>
          <cell r="H341" t="str">
            <v>Herren</v>
          </cell>
          <cell r="I341">
            <v>0</v>
          </cell>
          <cell r="J341">
            <v>20</v>
          </cell>
          <cell r="K341">
            <v>0</v>
          </cell>
          <cell r="L341">
            <v>0</v>
          </cell>
          <cell r="M341">
            <v>0</v>
          </cell>
          <cell r="N341">
            <v>29523</v>
          </cell>
          <cell r="O341" t="str">
            <v>BSV Oberrad</v>
          </cell>
          <cell r="P341" t="str">
            <v>BSV 1990 Oberrad</v>
          </cell>
          <cell r="Q341">
            <v>39</v>
          </cell>
        </row>
        <row r="342">
          <cell r="A342">
            <v>15381</v>
          </cell>
          <cell r="B342"/>
          <cell r="C342" t="str">
            <v>Willing</v>
          </cell>
          <cell r="D342" t="str">
            <v>Helmuth</v>
          </cell>
          <cell r="E342"/>
          <cell r="F342" t="str">
            <v>M</v>
          </cell>
          <cell r="G342" t="str">
            <v>C</v>
          </cell>
          <cell r="H342" t="str">
            <v>C</v>
          </cell>
          <cell r="I342" t="str">
            <v>E</v>
          </cell>
          <cell r="J342">
            <v>20</v>
          </cell>
          <cell r="K342">
            <v>3778</v>
          </cell>
          <cell r="L342">
            <v>25</v>
          </cell>
          <cell r="M342">
            <v>151.11999511718801</v>
          </cell>
          <cell r="N342">
            <v>17463</v>
          </cell>
          <cell r="O342" t="str">
            <v>BC Höchst</v>
          </cell>
          <cell r="P342" t="str">
            <v>BV Höchst e.V.</v>
          </cell>
          <cell r="Q342">
            <v>72</v>
          </cell>
        </row>
        <row r="343">
          <cell r="A343">
            <v>15392</v>
          </cell>
          <cell r="B343">
            <v>708</v>
          </cell>
          <cell r="C343" t="str">
            <v>Wolf</v>
          </cell>
          <cell r="D343" t="str">
            <v>Lucia</v>
          </cell>
          <cell r="E343"/>
          <cell r="F343" t="str">
            <v>W</v>
          </cell>
          <cell r="G343" t="str">
            <v>B</v>
          </cell>
          <cell r="H343" t="str">
            <v>B</v>
          </cell>
          <cell r="I343" t="str">
            <v>F</v>
          </cell>
          <cell r="J343">
            <v>20</v>
          </cell>
          <cell r="K343">
            <v>4436</v>
          </cell>
          <cell r="L343">
            <v>32</v>
          </cell>
          <cell r="M343">
            <v>138.63000488281301</v>
          </cell>
          <cell r="N343">
            <v>19828</v>
          </cell>
          <cell r="O343" t="str">
            <v>BC Blau-Gelb Frankfurt</v>
          </cell>
          <cell r="P343" t="str">
            <v>BV Blau-Gelb Frankfurt e.V.</v>
          </cell>
          <cell r="Q343">
            <v>66</v>
          </cell>
        </row>
        <row r="344">
          <cell r="A344">
            <v>15398</v>
          </cell>
          <cell r="B344">
            <v>27905</v>
          </cell>
          <cell r="C344" t="str">
            <v>Reckemeier</v>
          </cell>
          <cell r="D344" t="str">
            <v>Michaela</v>
          </cell>
          <cell r="E344"/>
          <cell r="F344" t="str">
            <v>W</v>
          </cell>
          <cell r="G344" t="str">
            <v>Damen</v>
          </cell>
          <cell r="H344" t="str">
            <v>Damen</v>
          </cell>
          <cell r="I344" t="str">
            <v>B</v>
          </cell>
          <cell r="J344">
            <v>20</v>
          </cell>
          <cell r="K344">
            <v>28861</v>
          </cell>
          <cell r="L344">
            <v>160</v>
          </cell>
          <cell r="M344">
            <v>180.38000488281301</v>
          </cell>
          <cell r="N344">
            <v>30251</v>
          </cell>
          <cell r="O344" t="str">
            <v>BC 2000 Aschaffenburg</v>
          </cell>
          <cell r="P344" t="str">
            <v>1. BV Aschaffenburg e.V.</v>
          </cell>
          <cell r="Q344">
            <v>37</v>
          </cell>
        </row>
        <row r="345">
          <cell r="A345">
            <v>15408</v>
          </cell>
          <cell r="B345">
            <v>709</v>
          </cell>
          <cell r="C345" t="str">
            <v>Yowell</v>
          </cell>
          <cell r="D345" t="str">
            <v>Vernon</v>
          </cell>
          <cell r="E345"/>
          <cell r="F345" t="str">
            <v>M</v>
          </cell>
          <cell r="G345" t="str">
            <v>C</v>
          </cell>
          <cell r="H345" t="str">
            <v>C</v>
          </cell>
          <cell r="I345"/>
          <cell r="J345">
            <v>20</v>
          </cell>
          <cell r="K345">
            <v>1478</v>
          </cell>
          <cell r="L345">
            <v>10</v>
          </cell>
          <cell r="M345">
            <v>147.80000305175801</v>
          </cell>
          <cell r="N345">
            <v>17326</v>
          </cell>
          <cell r="O345" t="str">
            <v>BC Blau-Gelb Frankfurt</v>
          </cell>
          <cell r="P345" t="str">
            <v>BV Blau-Gelb Frankfurt e.V.</v>
          </cell>
          <cell r="Q345">
            <v>73</v>
          </cell>
        </row>
        <row r="346">
          <cell r="A346">
            <v>15410</v>
          </cell>
          <cell r="B346"/>
          <cell r="C346" t="str">
            <v>Zabel</v>
          </cell>
          <cell r="D346" t="str">
            <v>Manfred</v>
          </cell>
          <cell r="E346"/>
          <cell r="F346" t="str">
            <v>M</v>
          </cell>
          <cell r="G346" t="str">
            <v>B</v>
          </cell>
          <cell r="H346" t="str">
            <v>B</v>
          </cell>
          <cell r="I346" t="str">
            <v>A</v>
          </cell>
          <cell r="J346">
            <v>20</v>
          </cell>
          <cell r="K346">
            <v>6664</v>
          </cell>
          <cell r="L346">
            <v>31</v>
          </cell>
          <cell r="M346">
            <v>214.97</v>
          </cell>
          <cell r="N346" t="str">
            <v>15.01.1960</v>
          </cell>
          <cell r="O346" t="str">
            <v>BC 67 Hanau</v>
          </cell>
          <cell r="P346" t="str">
            <v>BV Hanau</v>
          </cell>
          <cell r="Q346">
            <v>60</v>
          </cell>
        </row>
        <row r="347">
          <cell r="A347">
            <v>15411</v>
          </cell>
          <cell r="B347"/>
          <cell r="C347" t="str">
            <v>Zabelt</v>
          </cell>
          <cell r="D347" t="str">
            <v>Rene</v>
          </cell>
          <cell r="E347"/>
          <cell r="F347" t="str">
            <v>M</v>
          </cell>
          <cell r="G347" t="str">
            <v>Herren</v>
          </cell>
          <cell r="H347" t="str">
            <v>Herren</v>
          </cell>
          <cell r="I347" t="str">
            <v>D</v>
          </cell>
          <cell r="J347">
            <v>20</v>
          </cell>
          <cell r="K347">
            <v>3308</v>
          </cell>
          <cell r="L347">
            <v>19</v>
          </cell>
          <cell r="M347">
            <v>174.11000061035199</v>
          </cell>
          <cell r="N347" t="str">
            <v>16.11.1982</v>
          </cell>
          <cell r="O347" t="str">
            <v>ABV Frankfurt</v>
          </cell>
          <cell r="P347" t="str">
            <v>ABV Frankfurt</v>
          </cell>
          <cell r="Q347">
            <v>37</v>
          </cell>
        </row>
        <row r="348">
          <cell r="A348">
            <v>15431</v>
          </cell>
          <cell r="B348">
            <v>1038</v>
          </cell>
          <cell r="C348" t="str">
            <v>Zuhl</v>
          </cell>
          <cell r="D348" t="str">
            <v>Markus</v>
          </cell>
          <cell r="E348"/>
          <cell r="F348" t="str">
            <v>M</v>
          </cell>
          <cell r="G348" t="str">
            <v>Herren</v>
          </cell>
          <cell r="H348" t="str">
            <v>Herren</v>
          </cell>
          <cell r="I348" t="str">
            <v>C</v>
          </cell>
          <cell r="J348">
            <v>20</v>
          </cell>
          <cell r="K348">
            <v>10503</v>
          </cell>
          <cell r="L348">
            <v>58</v>
          </cell>
          <cell r="M348">
            <v>181.08999633789099</v>
          </cell>
          <cell r="N348">
            <v>26759</v>
          </cell>
          <cell r="O348" t="str">
            <v>Citystrikers</v>
          </cell>
          <cell r="P348" t="str">
            <v>BC Citystrikers</v>
          </cell>
          <cell r="Q348">
            <v>47</v>
          </cell>
        </row>
        <row r="349">
          <cell r="A349">
            <v>15432</v>
          </cell>
          <cell r="B349">
            <v>106603</v>
          </cell>
          <cell r="C349" t="str">
            <v>Zwirnmann</v>
          </cell>
          <cell r="D349" t="str">
            <v>Rosi</v>
          </cell>
          <cell r="E349"/>
          <cell r="F349" t="str">
            <v>W</v>
          </cell>
          <cell r="G349" t="str">
            <v>C</v>
          </cell>
          <cell r="H349" t="str">
            <v>C</v>
          </cell>
          <cell r="I349"/>
          <cell r="J349">
            <v>20</v>
          </cell>
          <cell r="K349">
            <v>2609</v>
          </cell>
          <cell r="L349">
            <v>16</v>
          </cell>
          <cell r="M349">
            <v>163.05999755859401</v>
          </cell>
          <cell r="N349" t="str">
            <v>15.10.1941</v>
          </cell>
          <cell r="O349" t="str">
            <v>BC Höchst</v>
          </cell>
          <cell r="P349" t="str">
            <v>BV Höchst e.V.</v>
          </cell>
          <cell r="Q349">
            <v>78</v>
          </cell>
        </row>
        <row r="350">
          <cell r="A350">
            <v>15440</v>
          </cell>
          <cell r="B350">
            <v>100132</v>
          </cell>
          <cell r="C350" t="str">
            <v>Schlösser</v>
          </cell>
          <cell r="D350" t="str">
            <v>Patrick</v>
          </cell>
          <cell r="E350"/>
          <cell r="F350" t="str">
            <v>M</v>
          </cell>
          <cell r="G350" t="str">
            <v>Herren</v>
          </cell>
          <cell r="H350" t="str">
            <v>Herren</v>
          </cell>
          <cell r="I350" t="str">
            <v>F</v>
          </cell>
          <cell r="J350">
            <v>20</v>
          </cell>
          <cell r="K350">
            <v>3732</v>
          </cell>
          <cell r="L350">
            <v>25</v>
          </cell>
          <cell r="M350">
            <v>149.27999877929699</v>
          </cell>
          <cell r="N350">
            <v>35062</v>
          </cell>
          <cell r="O350" t="str">
            <v>Mainhattan Bowlers Frankfurt</v>
          </cell>
          <cell r="P350" t="str">
            <v>Mainhattan Bowlers Frankfurt</v>
          </cell>
          <cell r="Q350">
            <v>24</v>
          </cell>
        </row>
        <row r="351">
          <cell r="A351">
            <v>15454</v>
          </cell>
          <cell r="B351">
            <v>27369</v>
          </cell>
          <cell r="C351" t="str">
            <v>Tanhaei-Bazkiaei</v>
          </cell>
          <cell r="D351" t="str">
            <v>Djamshid</v>
          </cell>
          <cell r="E351"/>
          <cell r="F351" t="str">
            <v>M</v>
          </cell>
          <cell r="G351" t="str">
            <v>A</v>
          </cell>
          <cell r="H351" t="str">
            <v>A</v>
          </cell>
          <cell r="I351"/>
          <cell r="J351">
            <v>20</v>
          </cell>
          <cell r="K351">
            <v>1149</v>
          </cell>
          <cell r="L351">
            <v>7</v>
          </cell>
          <cell r="M351">
            <v>164.13999938964801</v>
          </cell>
          <cell r="N351">
            <v>22891</v>
          </cell>
          <cell r="O351" t="str">
            <v>Mainhattan Bowlers Frankfurt</v>
          </cell>
          <cell r="P351" t="str">
            <v>Mainhattan Bowlers Frankfurt</v>
          </cell>
          <cell r="Q351">
            <v>57</v>
          </cell>
        </row>
        <row r="352">
          <cell r="A352">
            <v>15461</v>
          </cell>
          <cell r="B352">
            <v>89098</v>
          </cell>
          <cell r="C352" t="str">
            <v>Krüger</v>
          </cell>
          <cell r="D352" t="str">
            <v>Petra</v>
          </cell>
          <cell r="E352"/>
          <cell r="F352" t="str">
            <v>W</v>
          </cell>
          <cell r="G352" t="str">
            <v>A</v>
          </cell>
          <cell r="H352" t="str">
            <v>A</v>
          </cell>
          <cell r="I352" t="str">
            <v>D</v>
          </cell>
          <cell r="J352">
            <v>20</v>
          </cell>
          <cell r="K352">
            <v>8112</v>
          </cell>
          <cell r="L352">
            <v>49</v>
          </cell>
          <cell r="M352">
            <v>165.55000305175801</v>
          </cell>
          <cell r="N352">
            <v>23240</v>
          </cell>
          <cell r="O352" t="str">
            <v>TSV 1860 Hanau</v>
          </cell>
          <cell r="P352" t="str">
            <v>BV Hanau</v>
          </cell>
          <cell r="Q352">
            <v>56</v>
          </cell>
        </row>
        <row r="353">
          <cell r="A353">
            <v>15462</v>
          </cell>
          <cell r="B353">
            <v>100474</v>
          </cell>
          <cell r="C353" t="str">
            <v>Krüger</v>
          </cell>
          <cell r="D353" t="str">
            <v>Michael</v>
          </cell>
          <cell r="E353"/>
          <cell r="F353" t="str">
            <v>M</v>
          </cell>
          <cell r="G353" t="str">
            <v>A</v>
          </cell>
          <cell r="H353" t="str">
            <v>A</v>
          </cell>
          <cell r="I353" t="str">
            <v>D</v>
          </cell>
          <cell r="J353">
            <v>20</v>
          </cell>
          <cell r="K353">
            <v>16102</v>
          </cell>
          <cell r="L353">
            <v>94</v>
          </cell>
          <cell r="M353">
            <v>171.30000305175801</v>
          </cell>
          <cell r="N353">
            <v>22333</v>
          </cell>
          <cell r="O353" t="str">
            <v>TSV 1860 Hanau</v>
          </cell>
          <cell r="P353" t="str">
            <v>BV Hanau</v>
          </cell>
          <cell r="Q353">
            <v>59</v>
          </cell>
        </row>
        <row r="354">
          <cell r="A354">
            <v>15472</v>
          </cell>
          <cell r="B354">
            <v>66857</v>
          </cell>
          <cell r="C354" t="str">
            <v>Schönhoff</v>
          </cell>
          <cell r="D354" t="str">
            <v>Andreas</v>
          </cell>
          <cell r="E354"/>
          <cell r="F354" t="str">
            <v>M</v>
          </cell>
          <cell r="G354" t="str">
            <v>Herren</v>
          </cell>
          <cell r="H354" t="str">
            <v>Herren</v>
          </cell>
          <cell r="I354" t="str">
            <v>A</v>
          </cell>
          <cell r="J354">
            <v>20</v>
          </cell>
          <cell r="K354">
            <v>11636</v>
          </cell>
          <cell r="L354">
            <v>57</v>
          </cell>
          <cell r="M354">
            <v>204.13999938964801</v>
          </cell>
          <cell r="N354">
            <v>30116</v>
          </cell>
          <cell r="O354" t="str">
            <v>1. BV Kelsterbach</v>
          </cell>
          <cell r="P354" t="str">
            <v>1. BV Kelsterbach e.V.</v>
          </cell>
          <cell r="Q354">
            <v>38</v>
          </cell>
        </row>
        <row r="355">
          <cell r="A355">
            <v>15475</v>
          </cell>
          <cell r="B355">
            <v>67601</v>
          </cell>
          <cell r="C355" t="str">
            <v>Hentschel</v>
          </cell>
          <cell r="D355" t="str">
            <v>Klaus Dieter</v>
          </cell>
          <cell r="E355"/>
          <cell r="F355" t="str">
            <v>M</v>
          </cell>
          <cell r="G355" t="str">
            <v>C</v>
          </cell>
          <cell r="H355" t="str">
            <v>C</v>
          </cell>
          <cell r="I355" t="str">
            <v>E</v>
          </cell>
          <cell r="J355">
            <v>20</v>
          </cell>
          <cell r="K355">
            <v>4764</v>
          </cell>
          <cell r="L355">
            <v>30</v>
          </cell>
          <cell r="M355">
            <v>158.80000305175801</v>
          </cell>
          <cell r="N355">
            <v>17949</v>
          </cell>
          <cell r="O355" t="str">
            <v>BC Höchst</v>
          </cell>
          <cell r="P355" t="str">
            <v>BV Höchst e.V.</v>
          </cell>
          <cell r="Q355">
            <v>71</v>
          </cell>
        </row>
        <row r="356">
          <cell r="A356">
            <v>15477</v>
          </cell>
          <cell r="B356">
            <v>146184</v>
          </cell>
          <cell r="C356" t="str">
            <v>Linke</v>
          </cell>
          <cell r="D356" t="str">
            <v>Nicole</v>
          </cell>
          <cell r="E356"/>
          <cell r="F356" t="str">
            <v>W</v>
          </cell>
          <cell r="G356" t="str">
            <v>Damen</v>
          </cell>
          <cell r="H356" t="str">
            <v>Damen</v>
          </cell>
          <cell r="I356">
            <v>0</v>
          </cell>
          <cell r="J356">
            <v>20</v>
          </cell>
          <cell r="K356">
            <v>0</v>
          </cell>
          <cell r="L356">
            <v>0</v>
          </cell>
          <cell r="M356">
            <v>0</v>
          </cell>
          <cell r="N356" t="str">
            <v>07.02.1981</v>
          </cell>
          <cell r="O356" t="str">
            <v>BC Höchst</v>
          </cell>
          <cell r="P356" t="str">
            <v>BV Höchst e.V.</v>
          </cell>
          <cell r="Q356">
            <v>39</v>
          </cell>
        </row>
        <row r="357">
          <cell r="A357">
            <v>15497</v>
          </cell>
          <cell r="B357">
            <v>100472</v>
          </cell>
          <cell r="C357" t="str">
            <v>Krüger</v>
          </cell>
          <cell r="D357" t="str">
            <v>Carmen</v>
          </cell>
          <cell r="E357"/>
          <cell r="F357" t="str">
            <v>W</v>
          </cell>
          <cell r="G357" t="str">
            <v>A</v>
          </cell>
          <cell r="H357" t="str">
            <v>A</v>
          </cell>
          <cell r="I357" t="str">
            <v>D</v>
          </cell>
          <cell r="J357">
            <v>20</v>
          </cell>
          <cell r="K357">
            <v>21814</v>
          </cell>
          <cell r="L357">
            <v>130</v>
          </cell>
          <cell r="M357">
            <v>167.80000305175801</v>
          </cell>
          <cell r="N357">
            <v>23236</v>
          </cell>
          <cell r="O357" t="str">
            <v>TSV 1860 Hanau</v>
          </cell>
          <cell r="P357" t="str">
            <v>BV Hanau</v>
          </cell>
          <cell r="Q357">
            <v>56</v>
          </cell>
        </row>
        <row r="358">
          <cell r="A358">
            <v>15499</v>
          </cell>
          <cell r="B358">
            <v>100474</v>
          </cell>
          <cell r="C358" t="str">
            <v>Krüger</v>
          </cell>
          <cell r="D358" t="str">
            <v>Michael</v>
          </cell>
          <cell r="E358"/>
          <cell r="F358" t="str">
            <v>M</v>
          </cell>
          <cell r="G358" t="str">
            <v>A</v>
          </cell>
          <cell r="H358" t="str">
            <v>A</v>
          </cell>
          <cell r="I358" t="str">
            <v>B</v>
          </cell>
          <cell r="J358">
            <v>20</v>
          </cell>
          <cell r="K358">
            <v>15631</v>
          </cell>
          <cell r="L358">
            <v>82</v>
          </cell>
          <cell r="M358">
            <v>190.61999511718801</v>
          </cell>
          <cell r="N358">
            <v>23279</v>
          </cell>
          <cell r="O358" t="str">
            <v>TSV 1860 Hanau</v>
          </cell>
          <cell r="P358" t="str">
            <v>BV Hanau</v>
          </cell>
          <cell r="Q358">
            <v>56</v>
          </cell>
        </row>
        <row r="359">
          <cell r="A359">
            <v>15520</v>
          </cell>
          <cell r="B359">
            <v>79845</v>
          </cell>
          <cell r="C359" t="str">
            <v>Hein</v>
          </cell>
          <cell r="D359" t="str">
            <v>Karsten</v>
          </cell>
          <cell r="E359"/>
          <cell r="F359" t="str">
            <v>M</v>
          </cell>
          <cell r="G359" t="str">
            <v>Herren</v>
          </cell>
          <cell r="H359" t="str">
            <v>Herren</v>
          </cell>
          <cell r="I359" t="str">
            <v>D</v>
          </cell>
          <cell r="J359">
            <v>20</v>
          </cell>
          <cell r="K359">
            <v>6443</v>
          </cell>
          <cell r="L359">
            <v>36</v>
          </cell>
          <cell r="M359">
            <v>178.97000122070301</v>
          </cell>
          <cell r="N359">
            <v>26984</v>
          </cell>
          <cell r="O359" t="str">
            <v>BC 67 Hanau</v>
          </cell>
          <cell r="P359" t="str">
            <v>BV Hanau</v>
          </cell>
          <cell r="Q359">
            <v>46</v>
          </cell>
        </row>
        <row r="360">
          <cell r="A360">
            <v>15530</v>
          </cell>
          <cell r="B360">
            <v>140</v>
          </cell>
          <cell r="C360" t="str">
            <v>Arold</v>
          </cell>
          <cell r="D360" t="str">
            <v>Daniel</v>
          </cell>
          <cell r="E360"/>
          <cell r="F360" t="str">
            <v>M</v>
          </cell>
          <cell r="G360" t="str">
            <v>Herren</v>
          </cell>
          <cell r="H360" t="str">
            <v>Herren</v>
          </cell>
          <cell r="I360" t="str">
            <v>C</v>
          </cell>
          <cell r="J360">
            <v>20</v>
          </cell>
          <cell r="K360">
            <v>21091</v>
          </cell>
          <cell r="L360">
            <v>113</v>
          </cell>
          <cell r="M360">
            <v>186.64999389648401</v>
          </cell>
          <cell r="N360">
            <v>28126</v>
          </cell>
          <cell r="O360" t="str">
            <v>BV 1987 Frankfurt</v>
          </cell>
          <cell r="P360" t="str">
            <v>BV 1987 Frankfurt</v>
          </cell>
          <cell r="Q360">
            <v>43</v>
          </cell>
        </row>
        <row r="361">
          <cell r="A361">
            <v>15531</v>
          </cell>
          <cell r="B361"/>
          <cell r="C361" t="str">
            <v>Hartmann</v>
          </cell>
          <cell r="D361" t="str">
            <v>Philipp</v>
          </cell>
          <cell r="E361"/>
          <cell r="F361" t="str">
            <v>M</v>
          </cell>
          <cell r="G361" t="str">
            <v>Herren</v>
          </cell>
          <cell r="H361" t="str">
            <v>Herren</v>
          </cell>
          <cell r="I361">
            <v>0</v>
          </cell>
          <cell r="J361">
            <v>20</v>
          </cell>
          <cell r="K361">
            <v>0</v>
          </cell>
          <cell r="L361">
            <v>0</v>
          </cell>
          <cell r="M361">
            <v>0</v>
          </cell>
          <cell r="N361">
            <v>34746</v>
          </cell>
          <cell r="O361" t="str">
            <v>ABV Frankfurt</v>
          </cell>
          <cell r="P361" t="str">
            <v>ABV Frankfurt</v>
          </cell>
          <cell r="Q361">
            <v>25</v>
          </cell>
        </row>
        <row r="362">
          <cell r="A362">
            <v>15543</v>
          </cell>
          <cell r="B362">
            <v>227</v>
          </cell>
          <cell r="C362" t="str">
            <v>Rifinius</v>
          </cell>
          <cell r="D362" t="str">
            <v>Irina</v>
          </cell>
          <cell r="E362"/>
          <cell r="F362" t="str">
            <v>W</v>
          </cell>
          <cell r="G362" t="str">
            <v>Damen</v>
          </cell>
          <cell r="H362" t="str">
            <v>Damen</v>
          </cell>
          <cell r="I362"/>
          <cell r="J362">
            <v>20</v>
          </cell>
          <cell r="K362">
            <v>2409</v>
          </cell>
          <cell r="L362">
            <v>14</v>
          </cell>
          <cell r="M362">
            <v>172.07000732421901</v>
          </cell>
          <cell r="N362">
            <v>32225</v>
          </cell>
          <cell r="O362" t="str">
            <v>BC Blau-Gelb Frankfurt</v>
          </cell>
          <cell r="P362" t="str">
            <v>BV Blau-Gelb Frankfurt e.V.</v>
          </cell>
          <cell r="Q362">
            <v>32</v>
          </cell>
        </row>
        <row r="363">
          <cell r="A363">
            <v>15555</v>
          </cell>
          <cell r="B363">
            <v>305</v>
          </cell>
          <cell r="C363" t="str">
            <v>Härtl</v>
          </cell>
          <cell r="D363" t="str">
            <v>Rudolf</v>
          </cell>
          <cell r="E363"/>
          <cell r="F363" t="str">
            <v>M</v>
          </cell>
          <cell r="G363" t="str">
            <v>B</v>
          </cell>
          <cell r="H363" t="str">
            <v>B</v>
          </cell>
          <cell r="I363" t="str">
            <v>D</v>
          </cell>
          <cell r="J363">
            <v>20</v>
          </cell>
          <cell r="K363">
            <v>10988</v>
          </cell>
          <cell r="L363">
            <v>62</v>
          </cell>
          <cell r="M363">
            <v>177.22999572753901</v>
          </cell>
          <cell r="N363">
            <v>22069</v>
          </cell>
          <cell r="O363" t="str">
            <v>BC 67 Hanau</v>
          </cell>
          <cell r="P363" t="str">
            <v>BV Hanau</v>
          </cell>
          <cell r="Q363">
            <v>60</v>
          </cell>
        </row>
        <row r="364">
          <cell r="A364">
            <v>15569</v>
          </cell>
          <cell r="B364">
            <v>528</v>
          </cell>
          <cell r="C364" t="str">
            <v>Beumer</v>
          </cell>
          <cell r="D364" t="str">
            <v>Christoph</v>
          </cell>
          <cell r="E364"/>
          <cell r="F364" t="str">
            <v>M</v>
          </cell>
          <cell r="G364" t="str">
            <v>A</v>
          </cell>
          <cell r="H364" t="str">
            <v>A</v>
          </cell>
          <cell r="I364" t="str">
            <v>B</v>
          </cell>
          <cell r="J364">
            <v>20</v>
          </cell>
          <cell r="K364">
            <v>5035</v>
          </cell>
          <cell r="L364">
            <v>26</v>
          </cell>
          <cell r="M364">
            <v>193.64999389648401</v>
          </cell>
          <cell r="N364">
            <v>25265</v>
          </cell>
          <cell r="O364" t="str">
            <v>TSV 1860 Hanau</v>
          </cell>
          <cell r="P364" t="str">
            <v>BV Hanau</v>
          </cell>
          <cell r="Q364">
            <v>51</v>
          </cell>
        </row>
        <row r="365">
          <cell r="A365">
            <v>15570</v>
          </cell>
          <cell r="B365">
            <v>283</v>
          </cell>
          <cell r="C365" t="str">
            <v>Kärmer</v>
          </cell>
          <cell r="D365" t="str">
            <v>Björn</v>
          </cell>
          <cell r="E365"/>
          <cell r="F365" t="str">
            <v>M</v>
          </cell>
          <cell r="G365" t="str">
            <v>Herren</v>
          </cell>
          <cell r="H365" t="str">
            <v>Herren</v>
          </cell>
          <cell r="I365" t="str">
            <v>C</v>
          </cell>
          <cell r="J365">
            <v>20</v>
          </cell>
          <cell r="K365">
            <v>11388</v>
          </cell>
          <cell r="L365">
            <v>61</v>
          </cell>
          <cell r="M365">
            <v>186.69000244140599</v>
          </cell>
          <cell r="N365">
            <v>29114</v>
          </cell>
          <cell r="O365" t="str">
            <v>BV 1987 Frankfurt</v>
          </cell>
          <cell r="P365" t="str">
            <v>BV 1987 Frankfurt</v>
          </cell>
          <cell r="Q365">
            <v>40</v>
          </cell>
        </row>
        <row r="366">
          <cell r="A366">
            <v>15575</v>
          </cell>
          <cell r="B366">
            <v>307</v>
          </cell>
          <cell r="C366" t="str">
            <v>neubauer</v>
          </cell>
          <cell r="D366" t="str">
            <v>Thomas</v>
          </cell>
          <cell r="E366"/>
          <cell r="F366" t="str">
            <v>M</v>
          </cell>
          <cell r="G366" t="str">
            <v>Herren</v>
          </cell>
          <cell r="H366" t="str">
            <v>Herren</v>
          </cell>
          <cell r="I366" t="str">
            <v>D</v>
          </cell>
          <cell r="J366">
            <v>20</v>
          </cell>
          <cell r="K366">
            <v>4583</v>
          </cell>
          <cell r="L366">
            <v>27</v>
          </cell>
          <cell r="M366">
            <v>169.74000549316401</v>
          </cell>
          <cell r="N366">
            <v>26072</v>
          </cell>
          <cell r="O366" t="str">
            <v>Mainhattan Bowlers Frankfurt</v>
          </cell>
          <cell r="P366" t="str">
            <v>Mainhattan Bowlers Frankfurt</v>
          </cell>
          <cell r="Q366">
            <v>49</v>
          </cell>
        </row>
        <row r="367">
          <cell r="A367">
            <v>15577</v>
          </cell>
          <cell r="B367">
            <v>51115</v>
          </cell>
          <cell r="C367" t="str">
            <v>Schröder</v>
          </cell>
          <cell r="D367" t="str">
            <v>Philip</v>
          </cell>
          <cell r="E367"/>
          <cell r="F367" t="str">
            <v>M</v>
          </cell>
          <cell r="G367" t="str">
            <v>Herren</v>
          </cell>
          <cell r="H367" t="str">
            <v>Herren</v>
          </cell>
          <cell r="I367"/>
          <cell r="J367">
            <v>20</v>
          </cell>
          <cell r="K367">
            <v>2253</v>
          </cell>
          <cell r="L367">
            <v>14</v>
          </cell>
          <cell r="M367">
            <v>160.92999267578099</v>
          </cell>
          <cell r="N367">
            <v>34036</v>
          </cell>
          <cell r="O367" t="str">
            <v>BV 1987 Frankfurt</v>
          </cell>
          <cell r="P367" t="str">
            <v>BV 1987 Frankfurt</v>
          </cell>
          <cell r="Q367">
            <v>27</v>
          </cell>
        </row>
        <row r="368">
          <cell r="A368">
            <v>15578</v>
          </cell>
          <cell r="B368">
            <v>242</v>
          </cell>
          <cell r="C368" t="str">
            <v>Fischer</v>
          </cell>
          <cell r="D368" t="str">
            <v>Oliver</v>
          </cell>
          <cell r="E368"/>
          <cell r="F368" t="str">
            <v>M</v>
          </cell>
          <cell r="G368" t="str">
            <v>Herren</v>
          </cell>
          <cell r="H368" t="str">
            <v>Herren</v>
          </cell>
          <cell r="I368" t="str">
            <v>C</v>
          </cell>
          <cell r="J368">
            <v>20</v>
          </cell>
          <cell r="K368">
            <v>10566</v>
          </cell>
          <cell r="L368">
            <v>56</v>
          </cell>
          <cell r="M368">
            <v>188.67999267578099</v>
          </cell>
          <cell r="N368">
            <v>31797</v>
          </cell>
          <cell r="O368" t="str">
            <v>BC Höchst</v>
          </cell>
          <cell r="P368" t="str">
            <v>BV Höchst e.V.</v>
          </cell>
          <cell r="Q368">
            <v>33</v>
          </cell>
        </row>
        <row r="369">
          <cell r="A369">
            <v>15579</v>
          </cell>
          <cell r="B369">
            <v>243</v>
          </cell>
          <cell r="C369" t="str">
            <v>Schulz</v>
          </cell>
          <cell r="D369" t="str">
            <v>Christian</v>
          </cell>
          <cell r="E369"/>
          <cell r="F369" t="str">
            <v>M</v>
          </cell>
          <cell r="G369" t="str">
            <v>Herren</v>
          </cell>
          <cell r="H369" t="str">
            <v>Herren</v>
          </cell>
          <cell r="I369" t="str">
            <v>C</v>
          </cell>
          <cell r="J369">
            <v>20</v>
          </cell>
          <cell r="K369">
            <v>5966</v>
          </cell>
          <cell r="L369">
            <v>32</v>
          </cell>
          <cell r="M369">
            <v>186.44000244140599</v>
          </cell>
          <cell r="N369">
            <v>31842</v>
          </cell>
          <cell r="O369" t="str">
            <v>BC Höchst</v>
          </cell>
          <cell r="P369" t="str">
            <v>BV Höchst e.V.</v>
          </cell>
          <cell r="Q369">
            <v>33</v>
          </cell>
        </row>
        <row r="370">
          <cell r="A370">
            <v>15596</v>
          </cell>
          <cell r="B370">
            <v>27352</v>
          </cell>
          <cell r="C370" t="str">
            <v>Poller</v>
          </cell>
          <cell r="D370" t="str">
            <v>Elke</v>
          </cell>
          <cell r="E370"/>
          <cell r="F370" t="str">
            <v>W</v>
          </cell>
          <cell r="G370" t="str">
            <v>A</v>
          </cell>
          <cell r="H370" t="str">
            <v>A</v>
          </cell>
          <cell r="I370">
            <v>0</v>
          </cell>
          <cell r="J370">
            <v>20</v>
          </cell>
          <cell r="K370">
            <v>0</v>
          </cell>
          <cell r="L370">
            <v>0</v>
          </cell>
          <cell r="M370">
            <v>0</v>
          </cell>
          <cell r="N370">
            <v>23712</v>
          </cell>
          <cell r="O370" t="str">
            <v>BV 77 Frankfurt</v>
          </cell>
          <cell r="P370" t="str">
            <v>BV 77 Frankfurt</v>
          </cell>
          <cell r="Q370">
            <v>55</v>
          </cell>
        </row>
        <row r="371">
          <cell r="A371">
            <v>15598</v>
          </cell>
          <cell r="B371">
            <v>954</v>
          </cell>
          <cell r="C371" t="str">
            <v>Rott</v>
          </cell>
          <cell r="D371" t="str">
            <v>Waltraud</v>
          </cell>
          <cell r="E371"/>
          <cell r="F371" t="str">
            <v>W</v>
          </cell>
          <cell r="G371" t="str">
            <v>B</v>
          </cell>
          <cell r="H371" t="str">
            <v>B</v>
          </cell>
          <cell r="I371" t="str">
            <v>E</v>
          </cell>
          <cell r="J371">
            <v>20</v>
          </cell>
          <cell r="K371">
            <v>9341</v>
          </cell>
          <cell r="L371">
            <v>66</v>
          </cell>
          <cell r="M371">
            <v>141.52999877929699</v>
          </cell>
          <cell r="N371">
            <v>20499</v>
          </cell>
          <cell r="O371" t="str">
            <v>Mainhattan Bowlers Frankfurt</v>
          </cell>
          <cell r="P371" t="str">
            <v>Mainhattan Bowlers Frankfurt</v>
          </cell>
          <cell r="Q371">
            <v>64</v>
          </cell>
        </row>
        <row r="372">
          <cell r="A372">
            <v>15613</v>
          </cell>
          <cell r="B372">
            <v>441</v>
          </cell>
          <cell r="C372" t="str">
            <v>Moor</v>
          </cell>
          <cell r="D372" t="str">
            <v>Paul</v>
          </cell>
          <cell r="E372"/>
          <cell r="F372" t="str">
            <v>M</v>
          </cell>
          <cell r="G372" t="str">
            <v>Herren</v>
          </cell>
          <cell r="H372" t="str">
            <v>Herren</v>
          </cell>
          <cell r="I372">
            <v>0</v>
          </cell>
          <cell r="J372">
            <v>20</v>
          </cell>
          <cell r="K372">
            <v>0</v>
          </cell>
          <cell r="L372">
            <v>0</v>
          </cell>
          <cell r="M372">
            <v>0</v>
          </cell>
          <cell r="N372">
            <v>28736</v>
          </cell>
          <cell r="O372" t="str">
            <v>Finale Kassel</v>
          </cell>
          <cell r="P372" t="str">
            <v>BSV Kassel</v>
          </cell>
          <cell r="Q372">
            <v>41</v>
          </cell>
        </row>
        <row r="373">
          <cell r="A373">
            <v>15644</v>
          </cell>
          <cell r="B373">
            <v>1069</v>
          </cell>
          <cell r="C373" t="str">
            <v>Gilbert</v>
          </cell>
          <cell r="D373" t="str">
            <v>Bertram</v>
          </cell>
          <cell r="E373"/>
          <cell r="F373" t="str">
            <v>M</v>
          </cell>
          <cell r="G373" t="str">
            <v>B</v>
          </cell>
          <cell r="H373" t="str">
            <v>B</v>
          </cell>
          <cell r="I373" t="str">
            <v>D</v>
          </cell>
          <cell r="J373">
            <v>20</v>
          </cell>
          <cell r="K373">
            <v>8601</v>
          </cell>
          <cell r="L373">
            <v>48</v>
          </cell>
          <cell r="M373">
            <v>179.19000244140599</v>
          </cell>
          <cell r="N373">
            <v>19538</v>
          </cell>
          <cell r="O373" t="str">
            <v>BC Gießen</v>
          </cell>
          <cell r="P373" t="str">
            <v>1. BSV Gießen</v>
          </cell>
          <cell r="Q373">
            <v>67</v>
          </cell>
        </row>
        <row r="374">
          <cell r="A374">
            <v>15646</v>
          </cell>
          <cell r="B374">
            <v>89296</v>
          </cell>
          <cell r="C374" t="str">
            <v>Beyer</v>
          </cell>
          <cell r="D374" t="str">
            <v>Petra</v>
          </cell>
          <cell r="E374"/>
          <cell r="F374" t="str">
            <v>W</v>
          </cell>
          <cell r="G374" t="str">
            <v>B</v>
          </cell>
          <cell r="H374" t="str">
            <v>B</v>
          </cell>
          <cell r="I374" t="str">
            <v>D</v>
          </cell>
          <cell r="J374">
            <v>20</v>
          </cell>
          <cell r="K374">
            <v>12845</v>
          </cell>
          <cell r="L374">
            <v>79</v>
          </cell>
          <cell r="M374">
            <v>162.58999633789099</v>
          </cell>
          <cell r="N374">
            <v>21241</v>
          </cell>
          <cell r="O374" t="str">
            <v>BC Gießen</v>
          </cell>
          <cell r="P374" t="str">
            <v>1. BSV Gießen</v>
          </cell>
          <cell r="Q374">
            <v>62</v>
          </cell>
        </row>
        <row r="375">
          <cell r="A375">
            <v>15647</v>
          </cell>
          <cell r="B375">
            <v>27172</v>
          </cell>
          <cell r="C375" t="str">
            <v>Greenaway</v>
          </cell>
          <cell r="D375" t="str">
            <v>Jesse</v>
          </cell>
          <cell r="E375"/>
          <cell r="F375" t="str">
            <v>M</v>
          </cell>
          <cell r="G375" t="str">
            <v>B</v>
          </cell>
          <cell r="H375" t="str">
            <v>B</v>
          </cell>
          <cell r="I375" t="str">
            <v>E</v>
          </cell>
          <cell r="J375">
            <v>20</v>
          </cell>
          <cell r="K375">
            <v>12732</v>
          </cell>
          <cell r="L375">
            <v>79</v>
          </cell>
          <cell r="M375">
            <v>161.16000366210901</v>
          </cell>
          <cell r="N375">
            <v>21391</v>
          </cell>
          <cell r="O375" t="str">
            <v>Mainhattan Bowlers Frankfurt</v>
          </cell>
          <cell r="P375" t="str">
            <v>Mainhattan Bowlers Frankfurt</v>
          </cell>
          <cell r="Q375">
            <v>62</v>
          </cell>
        </row>
        <row r="376">
          <cell r="A376">
            <v>15653</v>
          </cell>
          <cell r="B376">
            <v>27045</v>
          </cell>
          <cell r="C376" t="str">
            <v>Neß</v>
          </cell>
          <cell r="D376" t="str">
            <v>Daniel</v>
          </cell>
          <cell r="E376"/>
          <cell r="F376" t="str">
            <v>M</v>
          </cell>
          <cell r="G376" t="str">
            <v>Herren</v>
          </cell>
          <cell r="H376" t="str">
            <v>Herren</v>
          </cell>
          <cell r="I376" t="str">
            <v>B</v>
          </cell>
          <cell r="J376">
            <v>20</v>
          </cell>
          <cell r="K376">
            <v>24707</v>
          </cell>
          <cell r="L376">
            <v>130</v>
          </cell>
          <cell r="M376">
            <v>190.05000305175801</v>
          </cell>
          <cell r="N376">
            <v>30803</v>
          </cell>
          <cell r="O376" t="str">
            <v>Phönix Frankfurt</v>
          </cell>
          <cell r="P376" t="str">
            <v>BV 95 Phönix Frankfurt e.V.</v>
          </cell>
          <cell r="Q376">
            <v>36</v>
          </cell>
        </row>
        <row r="377">
          <cell r="A377">
            <v>15669</v>
          </cell>
          <cell r="B377">
            <v>27367</v>
          </cell>
          <cell r="C377" t="str">
            <v>Theis-Franke</v>
          </cell>
          <cell r="D377" t="str">
            <v>Jörg</v>
          </cell>
          <cell r="E377"/>
          <cell r="F377" t="str">
            <v>M</v>
          </cell>
          <cell r="G377" t="str">
            <v>A</v>
          </cell>
          <cell r="H377" t="str">
            <v>A</v>
          </cell>
          <cell r="I377" t="str">
            <v>C</v>
          </cell>
          <cell r="J377">
            <v>20</v>
          </cell>
          <cell r="K377">
            <v>34019</v>
          </cell>
          <cell r="L377">
            <v>187</v>
          </cell>
          <cell r="M377">
            <v>181.919998168945</v>
          </cell>
          <cell r="N377">
            <v>22725</v>
          </cell>
          <cell r="O377" t="str">
            <v>TSV 1860 Hanau</v>
          </cell>
          <cell r="P377" t="str">
            <v>BV Hanau</v>
          </cell>
          <cell r="Q377">
            <v>58</v>
          </cell>
        </row>
        <row r="378">
          <cell r="A378">
            <v>15674</v>
          </cell>
          <cell r="B378">
            <v>27439</v>
          </cell>
          <cell r="C378" t="str">
            <v>Rahner</v>
          </cell>
          <cell r="D378" t="str">
            <v>Viktor</v>
          </cell>
          <cell r="E378"/>
          <cell r="F378" t="str">
            <v>M</v>
          </cell>
          <cell r="G378" t="str">
            <v>A</v>
          </cell>
          <cell r="H378" t="str">
            <v>A</v>
          </cell>
          <cell r="I378" t="str">
            <v>E</v>
          </cell>
          <cell r="J378">
            <v>20</v>
          </cell>
          <cell r="K378">
            <v>5407</v>
          </cell>
          <cell r="L378">
            <v>33</v>
          </cell>
          <cell r="M378">
            <v>163.85000610351599</v>
          </cell>
          <cell r="N378">
            <v>25274</v>
          </cell>
          <cell r="O378" t="str">
            <v>BV 1987 Frankfurt</v>
          </cell>
          <cell r="P378" t="str">
            <v>BV 1987 Frankfurt</v>
          </cell>
          <cell r="Q378">
            <v>51</v>
          </cell>
        </row>
        <row r="379">
          <cell r="A379">
            <v>15675</v>
          </cell>
          <cell r="B379">
            <v>27440</v>
          </cell>
          <cell r="C379" t="str">
            <v>Doffin</v>
          </cell>
          <cell r="D379" t="str">
            <v>Wolfgang</v>
          </cell>
          <cell r="E379"/>
          <cell r="F379" t="str">
            <v>M</v>
          </cell>
          <cell r="G379" t="str">
            <v>B</v>
          </cell>
          <cell r="H379" t="str">
            <v>B</v>
          </cell>
          <cell r="I379" t="str">
            <v>D</v>
          </cell>
          <cell r="J379">
            <v>20</v>
          </cell>
          <cell r="K379">
            <v>10581</v>
          </cell>
          <cell r="L379">
            <v>60</v>
          </cell>
          <cell r="M379">
            <v>176.35000610351599</v>
          </cell>
          <cell r="N379">
            <v>20786</v>
          </cell>
          <cell r="O379" t="str">
            <v>BV 1987 Frankfurt</v>
          </cell>
          <cell r="P379" t="str">
            <v>BV 1987 Frankfurt</v>
          </cell>
          <cell r="Q379">
            <v>63</v>
          </cell>
        </row>
        <row r="380">
          <cell r="A380">
            <v>15679</v>
          </cell>
          <cell r="B380">
            <v>27291</v>
          </cell>
          <cell r="C380" t="str">
            <v>Rabenseifner</v>
          </cell>
          <cell r="D380" t="str">
            <v>René</v>
          </cell>
          <cell r="E380"/>
          <cell r="F380" t="str">
            <v>M</v>
          </cell>
          <cell r="G380" t="str">
            <v>Herren</v>
          </cell>
          <cell r="H380" t="str">
            <v>Herren</v>
          </cell>
          <cell r="I380" t="str">
            <v>B</v>
          </cell>
          <cell r="J380">
            <v>20</v>
          </cell>
          <cell r="K380">
            <v>6410</v>
          </cell>
          <cell r="L380">
            <v>33</v>
          </cell>
          <cell r="M380">
            <v>194.24000549316401</v>
          </cell>
          <cell r="N380">
            <v>34180</v>
          </cell>
          <cell r="O380" t="str">
            <v>BC Wiesbaden</v>
          </cell>
          <cell r="P380" t="str">
            <v>BC Wiesbaden e.V.</v>
          </cell>
          <cell r="Q380">
            <v>27</v>
          </cell>
        </row>
        <row r="381">
          <cell r="A381">
            <v>15686</v>
          </cell>
          <cell r="B381">
            <v>27492</v>
          </cell>
          <cell r="C381" t="str">
            <v>Becker</v>
          </cell>
          <cell r="D381" t="str">
            <v>Holger</v>
          </cell>
          <cell r="E381"/>
          <cell r="F381" t="str">
            <v>M</v>
          </cell>
          <cell r="G381" t="str">
            <v>A</v>
          </cell>
          <cell r="H381" t="str">
            <v>A</v>
          </cell>
          <cell r="I381" t="str">
            <v>D</v>
          </cell>
          <cell r="J381">
            <v>20</v>
          </cell>
          <cell r="K381">
            <v>12057</v>
          </cell>
          <cell r="L381">
            <v>72</v>
          </cell>
          <cell r="M381">
            <v>167.46000671386699</v>
          </cell>
          <cell r="N381">
            <v>24071</v>
          </cell>
          <cell r="O381" t="str">
            <v>BC Eberstadt</v>
          </cell>
          <cell r="P381" t="str">
            <v>1. BSV Eberstadt</v>
          </cell>
          <cell r="Q381">
            <v>54</v>
          </cell>
        </row>
        <row r="382">
          <cell r="A382">
            <v>15698</v>
          </cell>
          <cell r="B382">
            <v>39201</v>
          </cell>
          <cell r="C382" t="str">
            <v>Herling</v>
          </cell>
          <cell r="D382" t="str">
            <v>Hagen</v>
          </cell>
          <cell r="E382"/>
          <cell r="F382" t="str">
            <v>M</v>
          </cell>
          <cell r="G382" t="str">
            <v>A</v>
          </cell>
          <cell r="H382" t="str">
            <v>A</v>
          </cell>
          <cell r="I382" t="str">
            <v>F</v>
          </cell>
          <cell r="J382">
            <v>20</v>
          </cell>
          <cell r="K382">
            <v>5651</v>
          </cell>
          <cell r="L382">
            <v>40</v>
          </cell>
          <cell r="M382">
            <v>141.27999877929699</v>
          </cell>
          <cell r="N382">
            <v>24892</v>
          </cell>
          <cell r="O382" t="str">
            <v>BSV Dieburg</v>
          </cell>
          <cell r="P382" t="str">
            <v>1. BSV Dieburg e.V. 1992</v>
          </cell>
          <cell r="Q382">
            <v>52</v>
          </cell>
        </row>
        <row r="383">
          <cell r="A383">
            <v>15699</v>
          </cell>
          <cell r="B383">
            <v>27785</v>
          </cell>
          <cell r="C383" t="str">
            <v>Vogt</v>
          </cell>
          <cell r="D383" t="str">
            <v>Matthias</v>
          </cell>
          <cell r="E383"/>
          <cell r="F383" t="str">
            <v>M</v>
          </cell>
          <cell r="G383" t="str">
            <v>A</v>
          </cell>
          <cell r="H383" t="str">
            <v>A</v>
          </cell>
          <cell r="I383" t="str">
            <v>D</v>
          </cell>
          <cell r="J383">
            <v>20</v>
          </cell>
          <cell r="K383">
            <v>15331</v>
          </cell>
          <cell r="L383">
            <v>87</v>
          </cell>
          <cell r="M383">
            <v>176.22000122070301</v>
          </cell>
          <cell r="N383">
            <v>24088</v>
          </cell>
          <cell r="O383" t="str">
            <v>BC 83 Kelsterbach</v>
          </cell>
          <cell r="P383" t="str">
            <v>KBV Kelsterbach</v>
          </cell>
          <cell r="Q383">
            <v>54</v>
          </cell>
        </row>
        <row r="384">
          <cell r="A384">
            <v>15703</v>
          </cell>
          <cell r="B384">
            <v>27466</v>
          </cell>
          <cell r="C384" t="str">
            <v>Schnellbacher</v>
          </cell>
          <cell r="D384" t="str">
            <v>Peter</v>
          </cell>
          <cell r="E384"/>
          <cell r="F384" t="str">
            <v>M</v>
          </cell>
          <cell r="G384" t="str">
            <v>B</v>
          </cell>
          <cell r="H384" t="str">
            <v>B</v>
          </cell>
          <cell r="I384" t="str">
            <v>D</v>
          </cell>
          <cell r="J384">
            <v>20</v>
          </cell>
          <cell r="K384">
            <v>8752</v>
          </cell>
          <cell r="L384">
            <v>52</v>
          </cell>
          <cell r="M384">
            <v>168.30999755859401</v>
          </cell>
          <cell r="N384">
            <v>20947</v>
          </cell>
          <cell r="O384" t="str">
            <v>BC Darmstadt</v>
          </cell>
          <cell r="P384" t="str">
            <v>1. BSV Darmstadt 1973</v>
          </cell>
          <cell r="Q384">
            <v>63</v>
          </cell>
        </row>
        <row r="385">
          <cell r="A385">
            <v>15704</v>
          </cell>
          <cell r="B385">
            <v>27456</v>
          </cell>
          <cell r="C385" t="str">
            <v>Biskoping</v>
          </cell>
          <cell r="D385" t="str">
            <v>Robin</v>
          </cell>
          <cell r="E385"/>
          <cell r="F385" t="str">
            <v>M</v>
          </cell>
          <cell r="G385" t="str">
            <v>A</v>
          </cell>
          <cell r="H385" t="str">
            <v>A</v>
          </cell>
          <cell r="I385" t="str">
            <v>D</v>
          </cell>
          <cell r="J385">
            <v>20</v>
          </cell>
          <cell r="K385">
            <v>8036</v>
          </cell>
          <cell r="L385">
            <v>46</v>
          </cell>
          <cell r="M385">
            <v>174.69999694824199</v>
          </cell>
          <cell r="N385">
            <v>25069</v>
          </cell>
          <cell r="O385" t="str">
            <v>BC Gießen</v>
          </cell>
          <cell r="P385" t="str">
            <v>1. BSV Gießen</v>
          </cell>
          <cell r="Q385">
            <v>51</v>
          </cell>
        </row>
        <row r="386">
          <cell r="A386">
            <v>15705</v>
          </cell>
          <cell r="B386">
            <v>27815</v>
          </cell>
          <cell r="C386" t="str">
            <v>Hübner</v>
          </cell>
          <cell r="D386" t="str">
            <v>Dennis</v>
          </cell>
          <cell r="E386"/>
          <cell r="F386" t="str">
            <v>M</v>
          </cell>
          <cell r="G386" t="str">
            <v>Herren</v>
          </cell>
          <cell r="H386" t="str">
            <v>Herren</v>
          </cell>
          <cell r="I386" t="str">
            <v>A</v>
          </cell>
          <cell r="J386">
            <v>20</v>
          </cell>
          <cell r="K386">
            <v>25998</v>
          </cell>
          <cell r="L386">
            <v>128</v>
          </cell>
          <cell r="M386">
            <v>203.11000061035199</v>
          </cell>
          <cell r="N386">
            <v>32809</v>
          </cell>
          <cell r="O386" t="str">
            <v>ABV Frankfurt</v>
          </cell>
          <cell r="P386" t="str">
            <v>ABV Frankfurt</v>
          </cell>
          <cell r="Q386">
            <v>30</v>
          </cell>
        </row>
        <row r="387">
          <cell r="A387">
            <v>15709</v>
          </cell>
          <cell r="B387">
            <v>27701</v>
          </cell>
          <cell r="C387" t="str">
            <v>Drabe</v>
          </cell>
          <cell r="D387" t="str">
            <v>Sven</v>
          </cell>
          <cell r="E387"/>
          <cell r="F387" t="str">
            <v>M</v>
          </cell>
          <cell r="G387" t="str">
            <v>Herren</v>
          </cell>
          <cell r="H387" t="str">
            <v>Herren</v>
          </cell>
          <cell r="I387" t="str">
            <v>D</v>
          </cell>
          <cell r="J387">
            <v>20</v>
          </cell>
          <cell r="K387">
            <v>8930</v>
          </cell>
          <cell r="L387">
            <v>50</v>
          </cell>
          <cell r="M387">
            <v>178.60000610351599</v>
          </cell>
          <cell r="N387">
            <v>27975</v>
          </cell>
          <cell r="O387" t="str">
            <v>BC 83 Kelsterbach</v>
          </cell>
          <cell r="P387" t="str">
            <v>KBV Kelsterbach</v>
          </cell>
          <cell r="Q387">
            <v>43</v>
          </cell>
        </row>
        <row r="388">
          <cell r="A388">
            <v>15714</v>
          </cell>
          <cell r="B388">
            <v>27813</v>
          </cell>
          <cell r="C388" t="str">
            <v>Bartossek</v>
          </cell>
          <cell r="D388" t="str">
            <v>Peter</v>
          </cell>
          <cell r="E388"/>
          <cell r="F388" t="str">
            <v>M</v>
          </cell>
          <cell r="G388" t="str">
            <v>A</v>
          </cell>
          <cell r="H388" t="str">
            <v>A</v>
          </cell>
          <cell r="I388" t="str">
            <v>E</v>
          </cell>
          <cell r="J388">
            <v>20</v>
          </cell>
          <cell r="K388">
            <v>4408</v>
          </cell>
          <cell r="L388">
            <v>28</v>
          </cell>
          <cell r="M388">
            <v>157.42999267578099</v>
          </cell>
          <cell r="N388">
            <v>23433</v>
          </cell>
          <cell r="O388" t="str">
            <v>BC Mühlheim</v>
          </cell>
          <cell r="P388" t="str">
            <v>BV Mühlheim</v>
          </cell>
          <cell r="Q388">
            <v>56</v>
          </cell>
        </row>
        <row r="389">
          <cell r="A389">
            <v>15717</v>
          </cell>
          <cell r="B389">
            <v>27841</v>
          </cell>
          <cell r="C389" t="str">
            <v>Bauer</v>
          </cell>
          <cell r="D389" t="str">
            <v>Hans Jürgen</v>
          </cell>
          <cell r="E389"/>
          <cell r="F389" t="str">
            <v>M</v>
          </cell>
          <cell r="G389" t="str">
            <v>C</v>
          </cell>
          <cell r="H389" t="str">
            <v>C</v>
          </cell>
          <cell r="I389" t="str">
            <v>E</v>
          </cell>
          <cell r="J389">
            <v>20</v>
          </cell>
          <cell r="K389">
            <v>12740</v>
          </cell>
          <cell r="L389">
            <v>79</v>
          </cell>
          <cell r="M389">
            <v>161.27000427246099</v>
          </cell>
          <cell r="N389">
            <v>17137</v>
          </cell>
          <cell r="O389" t="str">
            <v>1. BV Kelsterbach</v>
          </cell>
          <cell r="P389" t="str">
            <v>1. BV Kelsterbach e.V.</v>
          </cell>
          <cell r="Q389">
            <v>73</v>
          </cell>
        </row>
        <row r="390">
          <cell r="A390">
            <v>15725</v>
          </cell>
          <cell r="B390">
            <v>27998</v>
          </cell>
          <cell r="C390" t="str">
            <v>Berz</v>
          </cell>
          <cell r="D390" t="str">
            <v>Wolfgang</v>
          </cell>
          <cell r="E390"/>
          <cell r="F390" t="str">
            <v>M</v>
          </cell>
          <cell r="G390" t="str">
            <v>A</v>
          </cell>
          <cell r="H390" t="str">
            <v>A</v>
          </cell>
          <cell r="I390" t="str">
            <v>E</v>
          </cell>
          <cell r="J390">
            <v>20</v>
          </cell>
          <cell r="K390">
            <v>4931</v>
          </cell>
          <cell r="L390">
            <v>31</v>
          </cell>
          <cell r="M390">
            <v>159.05999755859401</v>
          </cell>
          <cell r="N390" t="str">
            <v>12.11.1960</v>
          </cell>
          <cell r="O390" t="str">
            <v>BC Mühlheim</v>
          </cell>
          <cell r="P390" t="str">
            <v>BV Mühlheim</v>
          </cell>
          <cell r="Q390">
            <v>59</v>
          </cell>
        </row>
        <row r="391">
          <cell r="A391">
            <v>15731</v>
          </cell>
          <cell r="B391">
            <v>39309</v>
          </cell>
          <cell r="C391" t="str">
            <v>Diehl</v>
          </cell>
          <cell r="D391" t="str">
            <v>Karl</v>
          </cell>
          <cell r="E391"/>
          <cell r="F391" t="str">
            <v>M</v>
          </cell>
          <cell r="G391" t="str">
            <v>Herren</v>
          </cell>
          <cell r="H391" t="str">
            <v>Herren</v>
          </cell>
          <cell r="I391" t="str">
            <v>D</v>
          </cell>
          <cell r="J391">
            <v>20</v>
          </cell>
          <cell r="K391">
            <v>3675</v>
          </cell>
          <cell r="L391">
            <v>22</v>
          </cell>
          <cell r="M391">
            <v>167.05000305175801</v>
          </cell>
          <cell r="N391" t="str">
            <v>16.04.1990</v>
          </cell>
          <cell r="O391" t="str">
            <v>BC Darmstadt</v>
          </cell>
          <cell r="P391" t="str">
            <v>1. BSV Darmstadt 1973</v>
          </cell>
          <cell r="Q391">
            <v>30</v>
          </cell>
        </row>
        <row r="392">
          <cell r="A392">
            <v>15740</v>
          </cell>
          <cell r="B392">
            <v>144499</v>
          </cell>
          <cell r="C392" t="str">
            <v>Heßler</v>
          </cell>
          <cell r="D392" t="str">
            <v>Patrick</v>
          </cell>
          <cell r="E392"/>
          <cell r="F392" t="str">
            <v>M</v>
          </cell>
          <cell r="G392" t="str">
            <v>Jun</v>
          </cell>
          <cell r="H392" t="str">
            <v>Jun</v>
          </cell>
          <cell r="I392"/>
          <cell r="J392">
            <v>20</v>
          </cell>
          <cell r="K392">
            <v>450</v>
          </cell>
          <cell r="L392">
            <v>3</v>
          </cell>
          <cell r="M392">
            <v>150</v>
          </cell>
          <cell r="N392">
            <v>35388</v>
          </cell>
          <cell r="O392" t="str">
            <v>Mainhattan Bowlers Frankfurt</v>
          </cell>
          <cell r="P392" t="str">
            <v>Mainhattan Bowlers Frankfurt</v>
          </cell>
          <cell r="Q392">
            <v>23</v>
          </cell>
        </row>
        <row r="393">
          <cell r="A393">
            <v>15741</v>
          </cell>
          <cell r="B393">
            <v>40023</v>
          </cell>
          <cell r="C393" t="str">
            <v>Wilson</v>
          </cell>
          <cell r="D393" t="str">
            <v>Joseph</v>
          </cell>
          <cell r="E393"/>
          <cell r="F393" t="str">
            <v>M</v>
          </cell>
          <cell r="G393" t="str">
            <v>Herren</v>
          </cell>
          <cell r="H393" t="str">
            <v>Herren</v>
          </cell>
          <cell r="I393">
            <v>0</v>
          </cell>
          <cell r="J393">
            <v>20</v>
          </cell>
          <cell r="K393">
            <v>0</v>
          </cell>
          <cell r="L393">
            <v>0</v>
          </cell>
          <cell r="M393">
            <v>0</v>
          </cell>
          <cell r="N393" t="str">
            <v>17.09.1978</v>
          </cell>
          <cell r="O393" t="str">
            <v>BC Darmstadt</v>
          </cell>
          <cell r="P393" t="str">
            <v>1. BSV Darmstadt 1973</v>
          </cell>
          <cell r="Q393">
            <v>41</v>
          </cell>
        </row>
        <row r="394">
          <cell r="A394">
            <v>15754</v>
          </cell>
          <cell r="B394">
            <v>40056</v>
          </cell>
          <cell r="C394" t="str">
            <v>Mader</v>
          </cell>
          <cell r="D394" t="str">
            <v>Chantal</v>
          </cell>
          <cell r="E394"/>
          <cell r="F394" t="str">
            <v>W</v>
          </cell>
          <cell r="G394" t="str">
            <v>Jun</v>
          </cell>
          <cell r="H394" t="str">
            <v>Jun</v>
          </cell>
          <cell r="I394" t="str">
            <v>C</v>
          </cell>
          <cell r="J394">
            <v>20</v>
          </cell>
          <cell r="K394">
            <v>21470</v>
          </cell>
          <cell r="L394">
            <v>123</v>
          </cell>
          <cell r="M394">
            <v>174.55000305175801</v>
          </cell>
          <cell r="N394" t="str">
            <v>28.11.1996</v>
          </cell>
          <cell r="O394" t="str">
            <v>FTG-BC Frankfurt</v>
          </cell>
          <cell r="P394" t="str">
            <v>FTG 1847 Frankfurt</v>
          </cell>
          <cell r="Q394">
            <v>23</v>
          </cell>
        </row>
        <row r="395">
          <cell r="A395">
            <v>15757</v>
          </cell>
          <cell r="B395">
            <v>40181</v>
          </cell>
          <cell r="C395" t="str">
            <v>Wolf</v>
          </cell>
          <cell r="D395" t="str">
            <v>Harald</v>
          </cell>
          <cell r="E395"/>
          <cell r="F395" t="str">
            <v>M</v>
          </cell>
          <cell r="G395" t="str">
            <v>C</v>
          </cell>
          <cell r="H395" t="str">
            <v>C</v>
          </cell>
          <cell r="I395" t="str">
            <v>D</v>
          </cell>
          <cell r="J395">
            <v>20</v>
          </cell>
          <cell r="K395">
            <v>19298</v>
          </cell>
          <cell r="L395">
            <v>112</v>
          </cell>
          <cell r="M395">
            <v>172.30000305175801</v>
          </cell>
          <cell r="N395" t="str">
            <v>06.09.1946</v>
          </cell>
          <cell r="O395" t="str">
            <v>BC Darmstadt</v>
          </cell>
          <cell r="P395" t="str">
            <v>1. BSV Darmstadt 1973</v>
          </cell>
          <cell r="Q395">
            <v>73</v>
          </cell>
        </row>
        <row r="396">
          <cell r="A396">
            <v>15758</v>
          </cell>
          <cell r="B396">
            <v>39537</v>
          </cell>
          <cell r="C396" t="str">
            <v>Stolz</v>
          </cell>
          <cell r="D396" t="str">
            <v>Torsten</v>
          </cell>
          <cell r="E396"/>
          <cell r="F396" t="str">
            <v>M</v>
          </cell>
          <cell r="G396" t="str">
            <v>A</v>
          </cell>
          <cell r="H396" t="str">
            <v>A</v>
          </cell>
          <cell r="I396" t="str">
            <v>D</v>
          </cell>
          <cell r="J396">
            <v>20</v>
          </cell>
          <cell r="K396">
            <v>6546</v>
          </cell>
          <cell r="L396">
            <v>37</v>
          </cell>
          <cell r="M396">
            <v>176.919998168945</v>
          </cell>
          <cell r="N396" t="str">
            <v>26.02.1966</v>
          </cell>
          <cell r="O396" t="str">
            <v>BSV Dieburg</v>
          </cell>
          <cell r="P396" t="str">
            <v>1. BSV Dieburg e.V. 1992</v>
          </cell>
          <cell r="Q396">
            <v>54</v>
          </cell>
        </row>
        <row r="397">
          <cell r="A397">
            <v>15762</v>
          </cell>
          <cell r="B397">
            <v>39347</v>
          </cell>
          <cell r="C397" t="str">
            <v>Fritzjus</v>
          </cell>
          <cell r="D397" t="str">
            <v>Jasmin</v>
          </cell>
          <cell r="E397"/>
          <cell r="F397" t="str">
            <v>W</v>
          </cell>
          <cell r="G397" t="str">
            <v>Damen</v>
          </cell>
          <cell r="H397" t="str">
            <v>Damen</v>
          </cell>
          <cell r="I397" t="str">
            <v>C</v>
          </cell>
          <cell r="J397">
            <v>20</v>
          </cell>
          <cell r="K397">
            <v>20975</v>
          </cell>
          <cell r="L397">
            <v>117</v>
          </cell>
          <cell r="M397">
            <v>179.27000427246099</v>
          </cell>
          <cell r="N397" t="str">
            <v>19.02.1986</v>
          </cell>
          <cell r="O397" t="str">
            <v>FSV Frankfurt</v>
          </cell>
          <cell r="P397" t="str">
            <v>FSV Frankfurt</v>
          </cell>
          <cell r="Q397">
            <v>34</v>
          </cell>
        </row>
        <row r="398">
          <cell r="A398">
            <v>15764</v>
          </cell>
          <cell r="B398"/>
          <cell r="C398" t="str">
            <v>Löschnig</v>
          </cell>
          <cell r="D398" t="str">
            <v>Stephan</v>
          </cell>
          <cell r="E398"/>
          <cell r="F398" t="str">
            <v>M</v>
          </cell>
          <cell r="G398" t="str">
            <v>Herren</v>
          </cell>
          <cell r="H398" t="str">
            <v>Herren</v>
          </cell>
          <cell r="I398" t="str">
            <v>E</v>
          </cell>
          <cell r="J398">
            <v>20</v>
          </cell>
          <cell r="K398">
            <v>4999</v>
          </cell>
          <cell r="L398">
            <v>32</v>
          </cell>
          <cell r="M398">
            <v>156.22000122070301</v>
          </cell>
          <cell r="N398" t="str">
            <v>09.06.1985</v>
          </cell>
          <cell r="O398" t="str">
            <v>FTG-BC Frankfurt</v>
          </cell>
          <cell r="P398" t="str">
            <v>FTG 1847 Frankfurt</v>
          </cell>
          <cell r="Q398">
            <v>35</v>
          </cell>
        </row>
        <row r="399">
          <cell r="A399">
            <v>15766</v>
          </cell>
          <cell r="B399">
            <v>39421</v>
          </cell>
          <cell r="C399" t="str">
            <v>Wiederhold</v>
          </cell>
          <cell r="D399" t="str">
            <v>Alexander</v>
          </cell>
          <cell r="E399"/>
          <cell r="F399" t="str">
            <v>M</v>
          </cell>
          <cell r="G399" t="str">
            <v>Herren</v>
          </cell>
          <cell r="H399" t="str">
            <v>Herren</v>
          </cell>
          <cell r="I399">
            <v>0</v>
          </cell>
          <cell r="J399">
            <v>20</v>
          </cell>
          <cell r="K399">
            <v>0</v>
          </cell>
          <cell r="L399">
            <v>0</v>
          </cell>
          <cell r="M399">
            <v>0</v>
          </cell>
          <cell r="N399">
            <v>28384</v>
          </cell>
          <cell r="O399" t="str">
            <v>BV 77 Frankfurt</v>
          </cell>
          <cell r="P399" t="str">
            <v>BV 77 Frankfurt</v>
          </cell>
          <cell r="Q399">
            <v>42</v>
          </cell>
        </row>
        <row r="400">
          <cell r="A400">
            <v>15768</v>
          </cell>
          <cell r="B400">
            <v>39642</v>
          </cell>
          <cell r="C400" t="str">
            <v>Krämer</v>
          </cell>
          <cell r="D400" t="str">
            <v>Tobias</v>
          </cell>
          <cell r="E400"/>
          <cell r="F400" t="str">
            <v>M</v>
          </cell>
          <cell r="G400" t="str">
            <v>Herren</v>
          </cell>
          <cell r="H400" t="str">
            <v>Herren</v>
          </cell>
          <cell r="I400" t="str">
            <v>B</v>
          </cell>
          <cell r="J400">
            <v>20</v>
          </cell>
          <cell r="K400">
            <v>11764</v>
          </cell>
          <cell r="L400">
            <v>59</v>
          </cell>
          <cell r="M400">
            <v>199.38999938964801</v>
          </cell>
          <cell r="N400" t="str">
            <v>29.01.1992</v>
          </cell>
          <cell r="O400" t="str">
            <v>BV Pinoy Frankfurt</v>
          </cell>
          <cell r="P400" t="str">
            <v>BV Pinoy Frankfurt e.V.</v>
          </cell>
          <cell r="Q400">
            <v>28</v>
          </cell>
        </row>
        <row r="401">
          <cell r="A401">
            <v>15769</v>
          </cell>
          <cell r="B401">
            <v>39409</v>
          </cell>
          <cell r="C401" t="str">
            <v>Pohl</v>
          </cell>
          <cell r="D401" t="str">
            <v>Kanittha</v>
          </cell>
          <cell r="E401"/>
          <cell r="F401" t="str">
            <v>W</v>
          </cell>
          <cell r="G401" t="str">
            <v>Damen</v>
          </cell>
          <cell r="H401" t="str">
            <v>Damen</v>
          </cell>
          <cell r="I401" t="str">
            <v>B</v>
          </cell>
          <cell r="J401">
            <v>20</v>
          </cell>
          <cell r="K401">
            <v>29923</v>
          </cell>
          <cell r="L401">
            <v>161</v>
          </cell>
          <cell r="M401">
            <v>185.86000061035199</v>
          </cell>
          <cell r="N401" t="str">
            <v>08.01.1984</v>
          </cell>
          <cell r="O401" t="str">
            <v>BC Blau-Gelb Frankfurt</v>
          </cell>
          <cell r="P401" t="str">
            <v>BV Blau-Gelb Frankfurt e.V.</v>
          </cell>
          <cell r="Q401">
            <v>36</v>
          </cell>
        </row>
        <row r="402">
          <cell r="A402">
            <v>15772</v>
          </cell>
          <cell r="B402">
            <v>39542</v>
          </cell>
          <cell r="C402" t="str">
            <v>Völker</v>
          </cell>
          <cell r="D402" t="str">
            <v>Terry</v>
          </cell>
          <cell r="E402"/>
          <cell r="F402" t="str">
            <v>W</v>
          </cell>
          <cell r="G402" t="str">
            <v>B</v>
          </cell>
          <cell r="H402" t="str">
            <v>B</v>
          </cell>
          <cell r="I402" t="str">
            <v>D</v>
          </cell>
          <cell r="J402">
            <v>20</v>
          </cell>
          <cell r="K402">
            <v>6154</v>
          </cell>
          <cell r="L402">
            <v>38</v>
          </cell>
          <cell r="M402">
            <v>161.94999694824199</v>
          </cell>
          <cell r="N402" t="str">
            <v>15.09.1954</v>
          </cell>
          <cell r="O402" t="str">
            <v>BC Langen 83</v>
          </cell>
          <cell r="P402" t="str">
            <v>BSV Langen 83</v>
          </cell>
          <cell r="Q402">
            <v>65</v>
          </cell>
        </row>
        <row r="403">
          <cell r="A403">
            <v>15782</v>
          </cell>
          <cell r="B403">
            <v>39635</v>
          </cell>
          <cell r="C403" t="str">
            <v>Machura</v>
          </cell>
          <cell r="D403" t="str">
            <v>Sandra</v>
          </cell>
          <cell r="E403"/>
          <cell r="F403" t="str">
            <v>W</v>
          </cell>
          <cell r="G403" t="str">
            <v>Damen</v>
          </cell>
          <cell r="H403" t="str">
            <v>Damen</v>
          </cell>
          <cell r="I403" t="str">
            <v>C</v>
          </cell>
          <cell r="J403">
            <v>20</v>
          </cell>
          <cell r="K403">
            <v>17158</v>
          </cell>
          <cell r="L403">
            <v>98</v>
          </cell>
          <cell r="M403">
            <v>175.080001831055</v>
          </cell>
          <cell r="N403">
            <v>29626</v>
          </cell>
          <cell r="O403" t="str">
            <v>BC 83 Kelsterbach</v>
          </cell>
          <cell r="P403" t="str">
            <v>KBV Kelsterbach</v>
          </cell>
          <cell r="Q403">
            <v>39</v>
          </cell>
        </row>
        <row r="404">
          <cell r="A404">
            <v>15783</v>
          </cell>
          <cell r="B404">
            <v>39637</v>
          </cell>
          <cell r="C404" t="str">
            <v>Machura</v>
          </cell>
          <cell r="D404" t="str">
            <v>Damian</v>
          </cell>
          <cell r="E404"/>
          <cell r="F404" t="str">
            <v>M</v>
          </cell>
          <cell r="G404" t="str">
            <v>Herren</v>
          </cell>
          <cell r="H404" t="str">
            <v>Herren</v>
          </cell>
          <cell r="I404" t="str">
            <v>A</v>
          </cell>
          <cell r="J404">
            <v>20</v>
          </cell>
          <cell r="K404">
            <v>32183</v>
          </cell>
          <cell r="L404">
            <v>159</v>
          </cell>
          <cell r="M404">
            <v>202.41000366210901</v>
          </cell>
          <cell r="N404" t="str">
            <v>07.04.1976</v>
          </cell>
          <cell r="O404" t="str">
            <v>BC 83 Kelsterbach</v>
          </cell>
          <cell r="P404" t="str">
            <v>KBV Kelsterbach</v>
          </cell>
          <cell r="Q404">
            <v>44</v>
          </cell>
        </row>
        <row r="405">
          <cell r="A405">
            <v>15784</v>
          </cell>
          <cell r="B405">
            <v>39634</v>
          </cell>
          <cell r="C405" t="str">
            <v>Cussler</v>
          </cell>
          <cell r="D405" t="str">
            <v>Karl</v>
          </cell>
          <cell r="E405"/>
          <cell r="F405" t="str">
            <v>M</v>
          </cell>
          <cell r="G405" t="str">
            <v>C</v>
          </cell>
          <cell r="H405" t="str">
            <v>C</v>
          </cell>
          <cell r="I405" t="str">
            <v>F</v>
          </cell>
          <cell r="J405">
            <v>20</v>
          </cell>
          <cell r="K405">
            <v>2923</v>
          </cell>
          <cell r="L405">
            <v>20</v>
          </cell>
          <cell r="M405">
            <v>146.14999389648401</v>
          </cell>
          <cell r="N405" t="str">
            <v>21.12.1933</v>
          </cell>
          <cell r="O405" t="str">
            <v>BC 83 Kelsterbach</v>
          </cell>
          <cell r="P405" t="str">
            <v>KBV Kelsterbach</v>
          </cell>
          <cell r="Q405">
            <v>86</v>
          </cell>
        </row>
        <row r="406">
          <cell r="A406">
            <v>15792</v>
          </cell>
          <cell r="B406">
            <v>51130</v>
          </cell>
          <cell r="C406" t="str">
            <v>Kimbell</v>
          </cell>
          <cell r="D406" t="str">
            <v>Michael</v>
          </cell>
          <cell r="E406"/>
          <cell r="F406" t="str">
            <v>M</v>
          </cell>
          <cell r="G406" t="str">
            <v>Herren</v>
          </cell>
          <cell r="H406" t="str">
            <v>Herren</v>
          </cell>
          <cell r="I406" t="str">
            <v>D</v>
          </cell>
          <cell r="J406">
            <v>20</v>
          </cell>
          <cell r="K406">
            <v>5182</v>
          </cell>
          <cell r="L406">
            <v>30</v>
          </cell>
          <cell r="M406">
            <v>172.72999572753901</v>
          </cell>
          <cell r="N406" t="str">
            <v>08.09.1976</v>
          </cell>
          <cell r="O406" t="str">
            <v>BC Langen 83</v>
          </cell>
          <cell r="P406" t="str">
            <v>BSV Langen 83</v>
          </cell>
          <cell r="Q406">
            <v>43</v>
          </cell>
        </row>
        <row r="407">
          <cell r="A407">
            <v>15793</v>
          </cell>
          <cell r="B407">
            <v>51110</v>
          </cell>
          <cell r="C407" t="str">
            <v>Leonhardt</v>
          </cell>
          <cell r="D407" t="str">
            <v>Yves</v>
          </cell>
          <cell r="E407"/>
          <cell r="F407" t="str">
            <v>M</v>
          </cell>
          <cell r="G407" t="str">
            <v>A</v>
          </cell>
          <cell r="H407" t="str">
            <v>A</v>
          </cell>
          <cell r="I407" t="str">
            <v>C</v>
          </cell>
          <cell r="J407">
            <v>20</v>
          </cell>
          <cell r="K407">
            <v>13389</v>
          </cell>
          <cell r="L407">
            <v>73</v>
          </cell>
          <cell r="M407">
            <v>183.41000366210901</v>
          </cell>
          <cell r="N407">
            <v>25775</v>
          </cell>
          <cell r="O407" t="str">
            <v>Bowlingsportclub Bensheim 08 e.V</v>
          </cell>
          <cell r="P407" t="str">
            <v>Bowlingsportclub Bensheim 08 e.V</v>
          </cell>
          <cell r="Q407">
            <v>50</v>
          </cell>
        </row>
        <row r="408">
          <cell r="A408">
            <v>15795</v>
          </cell>
          <cell r="B408">
            <v>51108</v>
          </cell>
          <cell r="C408" t="str">
            <v>Wright</v>
          </cell>
          <cell r="D408" t="str">
            <v>Claudia</v>
          </cell>
          <cell r="E408"/>
          <cell r="F408" t="str">
            <v>W</v>
          </cell>
          <cell r="G408" t="str">
            <v>A</v>
          </cell>
          <cell r="H408" t="str">
            <v>A</v>
          </cell>
          <cell r="I408" t="str">
            <v>D</v>
          </cell>
          <cell r="J408">
            <v>20</v>
          </cell>
          <cell r="K408">
            <v>6588</v>
          </cell>
          <cell r="L408">
            <v>40</v>
          </cell>
          <cell r="M408">
            <v>164.69999694824199</v>
          </cell>
          <cell r="N408" t="str">
            <v>23.03.1967</v>
          </cell>
          <cell r="O408" t="str">
            <v>Bowlingsportclub Bensheim 08 e.V</v>
          </cell>
          <cell r="P408" t="str">
            <v>Bowlingsportclub Bensheim 08 e.V</v>
          </cell>
          <cell r="Q408">
            <v>53</v>
          </cell>
        </row>
        <row r="409">
          <cell r="A409">
            <v>15796</v>
          </cell>
          <cell r="B409">
            <v>51109</v>
          </cell>
          <cell r="C409" t="str">
            <v>Wright</v>
          </cell>
          <cell r="D409" t="str">
            <v>Mark</v>
          </cell>
          <cell r="E409"/>
          <cell r="F409" t="str">
            <v>M</v>
          </cell>
          <cell r="G409" t="str">
            <v>A</v>
          </cell>
          <cell r="H409" t="str">
            <v>A</v>
          </cell>
          <cell r="I409" t="str">
            <v>D</v>
          </cell>
          <cell r="J409">
            <v>20</v>
          </cell>
          <cell r="K409">
            <v>20438</v>
          </cell>
          <cell r="L409">
            <v>122</v>
          </cell>
          <cell r="M409">
            <v>167.52000427246099</v>
          </cell>
          <cell r="N409" t="str">
            <v>09.07.1967</v>
          </cell>
          <cell r="O409" t="str">
            <v>Bowlingsportclub Bensheim 08 e.V</v>
          </cell>
          <cell r="P409" t="str">
            <v>Bowlingsportclub Bensheim 08 e.V</v>
          </cell>
          <cell r="Q409">
            <v>53</v>
          </cell>
        </row>
        <row r="410">
          <cell r="A410">
            <v>15803</v>
          </cell>
          <cell r="B410">
            <v>51192</v>
          </cell>
          <cell r="C410" t="str">
            <v>Haase</v>
          </cell>
          <cell r="D410" t="str">
            <v>Reiner</v>
          </cell>
          <cell r="E410"/>
          <cell r="F410" t="str">
            <v>M</v>
          </cell>
          <cell r="G410" t="str">
            <v>B</v>
          </cell>
          <cell r="H410" t="str">
            <v>B</v>
          </cell>
          <cell r="I410" t="str">
            <v>D</v>
          </cell>
          <cell r="J410">
            <v>20</v>
          </cell>
          <cell r="K410">
            <v>7538</v>
          </cell>
          <cell r="L410">
            <v>42</v>
          </cell>
          <cell r="M410">
            <v>179.47999572753901</v>
          </cell>
          <cell r="N410" t="str">
            <v>12.08.1956</v>
          </cell>
          <cell r="O410" t="str">
            <v>BV 1987 Frankfurt</v>
          </cell>
          <cell r="P410" t="str">
            <v>BV 1987 Frankfurt</v>
          </cell>
          <cell r="Q410">
            <v>63</v>
          </cell>
        </row>
        <row r="411">
          <cell r="A411">
            <v>15804</v>
          </cell>
          <cell r="B411">
            <v>51196</v>
          </cell>
          <cell r="C411" t="str">
            <v>Flick</v>
          </cell>
          <cell r="D411" t="str">
            <v>Peter Uwe</v>
          </cell>
          <cell r="E411"/>
          <cell r="F411" t="str">
            <v>M</v>
          </cell>
          <cell r="G411" t="str">
            <v>A</v>
          </cell>
          <cell r="H411" t="str">
            <v>A</v>
          </cell>
          <cell r="I411"/>
          <cell r="J411">
            <v>20</v>
          </cell>
          <cell r="K411">
            <v>189</v>
          </cell>
          <cell r="L411">
            <v>1</v>
          </cell>
          <cell r="M411">
            <v>189</v>
          </cell>
          <cell r="N411" t="str">
            <v>10.12.1961</v>
          </cell>
          <cell r="O411" t="str">
            <v>Phönix Frankfurt</v>
          </cell>
          <cell r="P411" t="str">
            <v>BV 95 Phönix Frankfurt e.V.</v>
          </cell>
          <cell r="Q411">
            <v>58</v>
          </cell>
        </row>
        <row r="412">
          <cell r="A412">
            <v>15810</v>
          </cell>
          <cell r="B412">
            <v>51233</v>
          </cell>
          <cell r="C412" t="str">
            <v>Heuckeroth</v>
          </cell>
          <cell r="D412" t="str">
            <v>Anna</v>
          </cell>
          <cell r="E412"/>
          <cell r="F412" t="str">
            <v>W</v>
          </cell>
          <cell r="G412" t="str">
            <v>Jun</v>
          </cell>
          <cell r="H412" t="str">
            <v>Jun</v>
          </cell>
          <cell r="I412" t="str">
            <v>B</v>
          </cell>
          <cell r="J412">
            <v>20</v>
          </cell>
          <cell r="K412">
            <v>37253</v>
          </cell>
          <cell r="L412">
            <v>198</v>
          </cell>
          <cell r="M412">
            <v>188.14999389648401</v>
          </cell>
          <cell r="N412" t="str">
            <v>10.09.1996</v>
          </cell>
          <cell r="O412" t="str">
            <v>FTG-BC Frankfurt</v>
          </cell>
          <cell r="P412" t="str">
            <v>FTG 1847 Frankfurt</v>
          </cell>
          <cell r="Q412">
            <v>23</v>
          </cell>
        </row>
        <row r="413">
          <cell r="A413">
            <v>15813</v>
          </cell>
          <cell r="B413">
            <v>51304</v>
          </cell>
          <cell r="C413" t="str">
            <v>Hakin</v>
          </cell>
          <cell r="D413" t="str">
            <v>Fabio</v>
          </cell>
          <cell r="E413"/>
          <cell r="F413" t="str">
            <v>M</v>
          </cell>
          <cell r="G413" t="str">
            <v>Herren</v>
          </cell>
          <cell r="H413" t="str">
            <v>Herren</v>
          </cell>
          <cell r="I413" t="str">
            <v>B</v>
          </cell>
          <cell r="J413">
            <v>20</v>
          </cell>
          <cell r="K413">
            <v>9126</v>
          </cell>
          <cell r="L413">
            <v>47</v>
          </cell>
          <cell r="M413">
            <v>194.169998168945</v>
          </cell>
          <cell r="N413" t="str">
            <v>05.03.1996</v>
          </cell>
          <cell r="O413" t="str">
            <v>BC Blau-Gelb Frankfurt</v>
          </cell>
          <cell r="P413" t="str">
            <v>BV Blau-Gelb Frankfurt e.V.</v>
          </cell>
          <cell r="Q413">
            <v>24</v>
          </cell>
        </row>
        <row r="414">
          <cell r="A414">
            <v>15816</v>
          </cell>
          <cell r="B414">
            <v>39785</v>
          </cell>
          <cell r="C414" t="str">
            <v>Bikowski</v>
          </cell>
          <cell r="D414" t="str">
            <v>Manuel</v>
          </cell>
          <cell r="E414"/>
          <cell r="F414" t="str">
            <v>M</v>
          </cell>
          <cell r="G414" t="str">
            <v>Herren</v>
          </cell>
          <cell r="H414" t="str">
            <v>Herren</v>
          </cell>
          <cell r="I414"/>
          <cell r="J414">
            <v>20</v>
          </cell>
          <cell r="K414">
            <v>1794</v>
          </cell>
          <cell r="L414">
            <v>11</v>
          </cell>
          <cell r="M414">
            <v>163.08999633789099</v>
          </cell>
          <cell r="N414" t="str">
            <v>08.03.1996</v>
          </cell>
          <cell r="O414" t="str">
            <v>BSV Dieburg</v>
          </cell>
          <cell r="P414" t="str">
            <v>1. BSV Dieburg e.V. 1992</v>
          </cell>
          <cell r="Q414">
            <v>24</v>
          </cell>
        </row>
        <row r="415">
          <cell r="A415">
            <v>15823</v>
          </cell>
          <cell r="B415">
            <v>51453</v>
          </cell>
          <cell r="C415" t="str">
            <v>Bott</v>
          </cell>
          <cell r="D415" t="str">
            <v>Inge</v>
          </cell>
          <cell r="E415"/>
          <cell r="F415" t="str">
            <v>W</v>
          </cell>
          <cell r="G415" t="str">
            <v>B</v>
          </cell>
          <cell r="H415" t="str">
            <v>B</v>
          </cell>
          <cell r="I415" t="str">
            <v>D</v>
          </cell>
          <cell r="J415">
            <v>20</v>
          </cell>
          <cell r="K415">
            <v>3724</v>
          </cell>
          <cell r="L415">
            <v>23</v>
          </cell>
          <cell r="M415">
            <v>161.91000366210901</v>
          </cell>
          <cell r="N415" t="str">
            <v>17.09.1954</v>
          </cell>
          <cell r="O415" t="str">
            <v>FTG-BC Frankfurt</v>
          </cell>
          <cell r="P415" t="str">
            <v>FTG 1847 Frankfurt</v>
          </cell>
          <cell r="Q415">
            <v>65</v>
          </cell>
        </row>
        <row r="416">
          <cell r="A416">
            <v>15824</v>
          </cell>
          <cell r="B416">
            <v>51617</v>
          </cell>
          <cell r="C416" t="str">
            <v>Pietzsch</v>
          </cell>
          <cell r="D416" t="str">
            <v>Frank</v>
          </cell>
          <cell r="E416"/>
          <cell r="F416" t="str">
            <v>M</v>
          </cell>
          <cell r="G416" t="str">
            <v>A</v>
          </cell>
          <cell r="H416" t="str">
            <v>A</v>
          </cell>
          <cell r="I416" t="str">
            <v>D</v>
          </cell>
          <cell r="J416">
            <v>20</v>
          </cell>
          <cell r="K416">
            <v>7047</v>
          </cell>
          <cell r="L416">
            <v>40</v>
          </cell>
          <cell r="M416">
            <v>176.17999267578099</v>
          </cell>
          <cell r="N416" t="str">
            <v>06.01.1967</v>
          </cell>
          <cell r="O416" t="str">
            <v>FTG-BC Frankfurt</v>
          </cell>
          <cell r="P416" t="str">
            <v>FTG 1847 Frankfurt</v>
          </cell>
          <cell r="Q416">
            <v>53</v>
          </cell>
        </row>
        <row r="417">
          <cell r="A417">
            <v>15825</v>
          </cell>
          <cell r="B417">
            <v>51616</v>
          </cell>
          <cell r="C417" t="str">
            <v>Rousselange</v>
          </cell>
          <cell r="D417" t="str">
            <v>Florian</v>
          </cell>
          <cell r="E417"/>
          <cell r="F417" t="str">
            <v>M</v>
          </cell>
          <cell r="G417" t="str">
            <v>Herren</v>
          </cell>
          <cell r="H417" t="str">
            <v>Herren</v>
          </cell>
          <cell r="I417" t="str">
            <v>A</v>
          </cell>
          <cell r="J417">
            <v>20</v>
          </cell>
          <cell r="K417">
            <v>21136</v>
          </cell>
          <cell r="L417">
            <v>104</v>
          </cell>
          <cell r="M417">
            <v>203.22999572753901</v>
          </cell>
          <cell r="N417" t="str">
            <v>19.08.1981</v>
          </cell>
          <cell r="O417" t="str">
            <v>BC 67 Hanau</v>
          </cell>
          <cell r="P417" t="str">
            <v>BV Hanau</v>
          </cell>
          <cell r="Q417">
            <v>38</v>
          </cell>
        </row>
        <row r="418">
          <cell r="A418">
            <v>15827</v>
          </cell>
          <cell r="B418">
            <v>51483</v>
          </cell>
          <cell r="C418" t="str">
            <v>Gertenbach</v>
          </cell>
          <cell r="D418" t="str">
            <v>Sabine</v>
          </cell>
          <cell r="E418"/>
          <cell r="F418" t="str">
            <v>W</v>
          </cell>
          <cell r="G418" t="str">
            <v>C</v>
          </cell>
          <cell r="H418" t="str">
            <v>C</v>
          </cell>
          <cell r="I418" t="str">
            <v>D</v>
          </cell>
          <cell r="J418">
            <v>20</v>
          </cell>
          <cell r="K418">
            <v>12944</v>
          </cell>
          <cell r="L418">
            <v>82</v>
          </cell>
          <cell r="M418">
            <v>157.85000610351599</v>
          </cell>
          <cell r="N418" t="str">
            <v>29.04.1948</v>
          </cell>
          <cell r="O418" t="str">
            <v>Mainhattan Bowlers Frankfurt</v>
          </cell>
          <cell r="P418" t="str">
            <v>Mainhattan Bowlers Frankfurt</v>
          </cell>
          <cell r="Q418">
            <v>72</v>
          </cell>
        </row>
        <row r="419">
          <cell r="A419">
            <v>15833</v>
          </cell>
          <cell r="B419">
            <v>51625</v>
          </cell>
          <cell r="C419" t="str">
            <v>Hein</v>
          </cell>
          <cell r="D419" t="str">
            <v>Marco</v>
          </cell>
          <cell r="E419"/>
          <cell r="F419" t="str">
            <v>M</v>
          </cell>
          <cell r="G419" t="str">
            <v>Herren</v>
          </cell>
          <cell r="H419" t="str">
            <v>Herren</v>
          </cell>
          <cell r="I419"/>
          <cell r="J419">
            <v>20</v>
          </cell>
          <cell r="K419">
            <v>2571</v>
          </cell>
          <cell r="L419">
            <v>16</v>
          </cell>
          <cell r="M419">
            <v>160.69000244140599</v>
          </cell>
          <cell r="N419" t="str">
            <v>06.10.1970</v>
          </cell>
          <cell r="O419" t="str">
            <v>BC 2000 Aschaffenburg</v>
          </cell>
          <cell r="P419" t="str">
            <v>1. BV Aschaffenburg e.V.</v>
          </cell>
          <cell r="Q419">
            <v>49</v>
          </cell>
        </row>
        <row r="420">
          <cell r="A420">
            <v>15834</v>
          </cell>
          <cell r="B420">
            <v>51626</v>
          </cell>
          <cell r="C420" t="str">
            <v>Heeg</v>
          </cell>
          <cell r="D420" t="str">
            <v>Heiko</v>
          </cell>
          <cell r="E420"/>
          <cell r="F420" t="str">
            <v>M</v>
          </cell>
          <cell r="G420" t="str">
            <v>Herren</v>
          </cell>
          <cell r="H420" t="str">
            <v>Herren</v>
          </cell>
          <cell r="I420" t="str">
            <v>C</v>
          </cell>
          <cell r="J420">
            <v>20</v>
          </cell>
          <cell r="K420">
            <v>9911</v>
          </cell>
          <cell r="L420">
            <v>54</v>
          </cell>
          <cell r="M420">
            <v>183.53999328613301</v>
          </cell>
          <cell r="N420" t="str">
            <v>10.12.1989</v>
          </cell>
          <cell r="O420" t="str">
            <v>BC 2000 Aschaffenburg</v>
          </cell>
          <cell r="P420" t="str">
            <v>1. BV Aschaffenburg e.V.</v>
          </cell>
          <cell r="Q420">
            <v>30</v>
          </cell>
        </row>
        <row r="421">
          <cell r="A421">
            <v>15837</v>
          </cell>
          <cell r="B421">
            <v>51681</v>
          </cell>
          <cell r="C421" t="str">
            <v>Reich</v>
          </cell>
          <cell r="D421" t="str">
            <v>Michael</v>
          </cell>
          <cell r="E421"/>
          <cell r="F421" t="str">
            <v>M</v>
          </cell>
          <cell r="G421" t="str">
            <v>A</v>
          </cell>
          <cell r="H421" t="str">
            <v>A</v>
          </cell>
          <cell r="I421" t="str">
            <v>C</v>
          </cell>
          <cell r="J421">
            <v>20</v>
          </cell>
          <cell r="K421">
            <v>27892</v>
          </cell>
          <cell r="L421">
            <v>151</v>
          </cell>
          <cell r="M421">
            <v>184.72000122070301</v>
          </cell>
          <cell r="N421" t="str">
            <v>11.08.1968</v>
          </cell>
          <cell r="O421" t="str">
            <v>Bowlingsportclub Bensheim 08 e.V</v>
          </cell>
          <cell r="P421" t="str">
            <v>Bowlingsportclub Bensheim 08 e.V</v>
          </cell>
          <cell r="Q421">
            <v>51</v>
          </cell>
        </row>
        <row r="422">
          <cell r="A422">
            <v>15842</v>
          </cell>
          <cell r="B422">
            <v>51900</v>
          </cell>
          <cell r="C422" t="str">
            <v>Stephan</v>
          </cell>
          <cell r="D422" t="str">
            <v>Timm</v>
          </cell>
          <cell r="E422"/>
          <cell r="F422" t="str">
            <v>M</v>
          </cell>
          <cell r="G422" t="str">
            <v>Herren</v>
          </cell>
          <cell r="H422" t="str">
            <v>Herren</v>
          </cell>
          <cell r="I422"/>
          <cell r="J422">
            <v>20</v>
          </cell>
          <cell r="K422">
            <v>1410</v>
          </cell>
          <cell r="L422">
            <v>7</v>
          </cell>
          <cell r="M422">
            <v>201.42999267578099</v>
          </cell>
          <cell r="N422" t="str">
            <v>28.04.1989</v>
          </cell>
          <cell r="O422" t="str">
            <v>TSV 1860 Hanau</v>
          </cell>
          <cell r="P422" t="str">
            <v>BV Hanau</v>
          </cell>
          <cell r="Q422">
            <v>31</v>
          </cell>
        </row>
        <row r="423">
          <cell r="A423">
            <v>15845</v>
          </cell>
          <cell r="B423">
            <v>51913</v>
          </cell>
          <cell r="C423" t="str">
            <v>Kohle</v>
          </cell>
          <cell r="D423" t="str">
            <v>Richard</v>
          </cell>
          <cell r="E423"/>
          <cell r="F423" t="str">
            <v>M</v>
          </cell>
          <cell r="G423" t="str">
            <v>C</v>
          </cell>
          <cell r="H423" t="str">
            <v>C</v>
          </cell>
          <cell r="I423" t="str">
            <v>E</v>
          </cell>
          <cell r="J423">
            <v>20</v>
          </cell>
          <cell r="K423">
            <v>7497</v>
          </cell>
          <cell r="L423">
            <v>46</v>
          </cell>
          <cell r="M423">
            <v>162.97999572753901</v>
          </cell>
          <cell r="N423" t="str">
            <v>09.09.1948</v>
          </cell>
          <cell r="O423" t="str">
            <v>BC Darmstadt</v>
          </cell>
          <cell r="P423" t="str">
            <v>1. BSV Darmstadt 1973</v>
          </cell>
          <cell r="Q423">
            <v>71</v>
          </cell>
        </row>
        <row r="424">
          <cell r="A424">
            <v>15849</v>
          </cell>
          <cell r="B424">
            <v>51887</v>
          </cell>
          <cell r="C424" t="str">
            <v>Widuckel</v>
          </cell>
          <cell r="D424" t="str">
            <v>Renè</v>
          </cell>
          <cell r="E424"/>
          <cell r="F424" t="str">
            <v>M</v>
          </cell>
          <cell r="G424" t="str">
            <v>Herren</v>
          </cell>
          <cell r="H424" t="str">
            <v>Herren</v>
          </cell>
          <cell r="I424" t="str">
            <v>C</v>
          </cell>
          <cell r="J424">
            <v>20</v>
          </cell>
          <cell r="K424">
            <v>12717</v>
          </cell>
          <cell r="L424">
            <v>67</v>
          </cell>
          <cell r="M424">
            <v>189.80999755859401</v>
          </cell>
          <cell r="N424" t="str">
            <v>16.07.1988</v>
          </cell>
          <cell r="O424" t="str">
            <v>Citystrikers</v>
          </cell>
          <cell r="P424" t="str">
            <v>BC Citystrikers</v>
          </cell>
          <cell r="Q424">
            <v>32</v>
          </cell>
        </row>
        <row r="425">
          <cell r="A425">
            <v>15859</v>
          </cell>
          <cell r="B425">
            <v>51970</v>
          </cell>
          <cell r="C425" t="str">
            <v>Malow</v>
          </cell>
          <cell r="D425" t="str">
            <v>Marco</v>
          </cell>
          <cell r="E425"/>
          <cell r="F425" t="str">
            <v>M</v>
          </cell>
          <cell r="G425" t="str">
            <v>A</v>
          </cell>
          <cell r="H425" t="str">
            <v>A</v>
          </cell>
          <cell r="I425" t="str">
            <v>C</v>
          </cell>
          <cell r="J425">
            <v>20</v>
          </cell>
          <cell r="K425">
            <v>10319</v>
          </cell>
          <cell r="L425">
            <v>57</v>
          </cell>
          <cell r="M425">
            <v>181.03999328613301</v>
          </cell>
          <cell r="N425">
            <v>25511</v>
          </cell>
          <cell r="O425" t="str">
            <v>BV 1987 Frankfurt</v>
          </cell>
          <cell r="P425" t="str">
            <v>BV 1987 Frankfurt</v>
          </cell>
          <cell r="Q425">
            <v>50</v>
          </cell>
        </row>
        <row r="426">
          <cell r="A426">
            <v>15861</v>
          </cell>
          <cell r="B426">
            <v>51956</v>
          </cell>
          <cell r="C426" t="str">
            <v>Herbert</v>
          </cell>
          <cell r="D426" t="str">
            <v>Peter</v>
          </cell>
          <cell r="E426"/>
          <cell r="F426" t="str">
            <v>M</v>
          </cell>
          <cell r="G426" t="str">
            <v>A</v>
          </cell>
          <cell r="H426" t="str">
            <v>A</v>
          </cell>
          <cell r="I426" t="str">
            <v>E</v>
          </cell>
          <cell r="J426">
            <v>20</v>
          </cell>
          <cell r="K426">
            <v>4866</v>
          </cell>
          <cell r="L426">
            <v>30</v>
          </cell>
          <cell r="M426">
            <v>162.19999694824199</v>
          </cell>
          <cell r="N426" t="str">
            <v>17.02.1962</v>
          </cell>
          <cell r="O426" t="str">
            <v>TSV 1860 Hanau</v>
          </cell>
          <cell r="P426" t="str">
            <v>BV Hanau</v>
          </cell>
          <cell r="Q426">
            <v>58</v>
          </cell>
        </row>
        <row r="427">
          <cell r="A427">
            <v>15864</v>
          </cell>
          <cell r="B427">
            <v>51676</v>
          </cell>
          <cell r="C427" t="str">
            <v>Zuhl</v>
          </cell>
          <cell r="D427" t="str">
            <v>Tanja</v>
          </cell>
          <cell r="E427"/>
          <cell r="F427" t="str">
            <v>W</v>
          </cell>
          <cell r="G427" t="str">
            <v>Damen</v>
          </cell>
          <cell r="H427" t="str">
            <v>Damen</v>
          </cell>
          <cell r="I427" t="str">
            <v>D</v>
          </cell>
          <cell r="J427">
            <v>20</v>
          </cell>
          <cell r="K427">
            <v>5742</v>
          </cell>
          <cell r="L427">
            <v>34</v>
          </cell>
          <cell r="M427">
            <v>168.88000488281301</v>
          </cell>
          <cell r="N427" t="str">
            <v>14.07.1975</v>
          </cell>
          <cell r="O427" t="str">
            <v>Citystrikers</v>
          </cell>
          <cell r="P427" t="str">
            <v>BC Citystrikers</v>
          </cell>
          <cell r="Q427">
            <v>45</v>
          </cell>
        </row>
        <row r="428">
          <cell r="A428">
            <v>15865</v>
          </cell>
          <cell r="B428">
            <v>51323</v>
          </cell>
          <cell r="C428" t="str">
            <v>Schulz</v>
          </cell>
          <cell r="D428" t="str">
            <v>Michaela</v>
          </cell>
          <cell r="E428"/>
          <cell r="F428" t="str">
            <v>W</v>
          </cell>
          <cell r="G428" t="str">
            <v>A</v>
          </cell>
          <cell r="H428" t="str">
            <v>A</v>
          </cell>
          <cell r="I428" t="str">
            <v>D</v>
          </cell>
          <cell r="J428">
            <v>20</v>
          </cell>
          <cell r="K428">
            <v>5419</v>
          </cell>
          <cell r="L428">
            <v>32</v>
          </cell>
          <cell r="M428">
            <v>169.33999633789099</v>
          </cell>
          <cell r="N428" t="str">
            <v>22.08.1966</v>
          </cell>
          <cell r="O428" t="str">
            <v>Citystrikers</v>
          </cell>
          <cell r="P428" t="str">
            <v>BC Citystrikers</v>
          </cell>
          <cell r="Q428">
            <v>53</v>
          </cell>
        </row>
        <row r="429">
          <cell r="A429">
            <v>15876</v>
          </cell>
          <cell r="B429">
            <v>51275</v>
          </cell>
          <cell r="C429" t="str">
            <v>Mand</v>
          </cell>
          <cell r="D429" t="str">
            <v>Lothar</v>
          </cell>
          <cell r="E429"/>
          <cell r="F429" t="str">
            <v>M</v>
          </cell>
          <cell r="G429" t="str">
            <v>A</v>
          </cell>
          <cell r="H429" t="str">
            <v>A</v>
          </cell>
          <cell r="I429" t="str">
            <v>D</v>
          </cell>
          <cell r="J429">
            <v>20</v>
          </cell>
          <cell r="K429">
            <v>20404</v>
          </cell>
          <cell r="L429">
            <v>118</v>
          </cell>
          <cell r="M429">
            <v>172.919998168945</v>
          </cell>
          <cell r="N429" t="str">
            <v>23.01.1961</v>
          </cell>
          <cell r="O429" t="str">
            <v>Finale Kassel</v>
          </cell>
          <cell r="P429" t="str">
            <v>BSV Kassel</v>
          </cell>
          <cell r="Q429">
            <v>59</v>
          </cell>
        </row>
        <row r="430">
          <cell r="A430">
            <v>15877</v>
          </cell>
          <cell r="B430">
            <v>52035</v>
          </cell>
          <cell r="C430" t="str">
            <v>Holzwarth</v>
          </cell>
          <cell r="D430" t="str">
            <v>Christian</v>
          </cell>
          <cell r="E430"/>
          <cell r="F430" t="str">
            <v>M</v>
          </cell>
          <cell r="G430" t="str">
            <v>Herren</v>
          </cell>
          <cell r="H430" t="str">
            <v>Herren</v>
          </cell>
          <cell r="I430" t="str">
            <v>D</v>
          </cell>
          <cell r="J430">
            <v>20</v>
          </cell>
          <cell r="K430">
            <v>4295</v>
          </cell>
          <cell r="L430">
            <v>26</v>
          </cell>
          <cell r="M430">
            <v>165.19000244140599</v>
          </cell>
          <cell r="N430" t="str">
            <v>10.11.1990</v>
          </cell>
          <cell r="O430" t="str">
            <v>BC Mühlheim</v>
          </cell>
          <cell r="P430" t="str">
            <v>BV Mühlheim</v>
          </cell>
          <cell r="Q430">
            <v>29</v>
          </cell>
        </row>
        <row r="431">
          <cell r="A431">
            <v>15880</v>
          </cell>
          <cell r="B431">
            <v>52059</v>
          </cell>
          <cell r="C431" t="str">
            <v>Ress</v>
          </cell>
          <cell r="D431" t="str">
            <v>Andreas</v>
          </cell>
          <cell r="E431"/>
          <cell r="F431" t="str">
            <v>M</v>
          </cell>
          <cell r="G431" t="str">
            <v>A</v>
          </cell>
          <cell r="H431" t="str">
            <v>A</v>
          </cell>
          <cell r="I431" t="str">
            <v>D</v>
          </cell>
          <cell r="J431">
            <v>20</v>
          </cell>
          <cell r="K431">
            <v>17642</v>
          </cell>
          <cell r="L431">
            <v>99</v>
          </cell>
          <cell r="M431">
            <v>178.19999694824199</v>
          </cell>
          <cell r="N431" t="str">
            <v>28.07.1961</v>
          </cell>
          <cell r="O431" t="str">
            <v>BC Rebstock Ffm</v>
          </cell>
          <cell r="P431" t="str">
            <v>BV Rebstock</v>
          </cell>
          <cell r="Q431">
            <v>59</v>
          </cell>
        </row>
        <row r="432">
          <cell r="A432">
            <v>15881</v>
          </cell>
          <cell r="B432">
            <v>52056</v>
          </cell>
          <cell r="C432" t="str">
            <v>Hassenpflug</v>
          </cell>
          <cell r="D432" t="str">
            <v>Marcel</v>
          </cell>
          <cell r="E432"/>
          <cell r="F432" t="str">
            <v>M</v>
          </cell>
          <cell r="G432" t="str">
            <v>Herren</v>
          </cell>
          <cell r="H432" t="str">
            <v>Herren</v>
          </cell>
          <cell r="I432" t="str">
            <v>D</v>
          </cell>
          <cell r="J432">
            <v>20</v>
          </cell>
          <cell r="K432">
            <v>6363</v>
          </cell>
          <cell r="L432">
            <v>36</v>
          </cell>
          <cell r="M432">
            <v>176.75</v>
          </cell>
          <cell r="N432" t="str">
            <v>18.03.1988</v>
          </cell>
          <cell r="O432" t="str">
            <v>BC Blau-Gelb Frankfurt</v>
          </cell>
          <cell r="P432" t="str">
            <v>BV Blau-Gelb Frankfurt e.V.</v>
          </cell>
          <cell r="Q432">
            <v>32</v>
          </cell>
        </row>
        <row r="433">
          <cell r="A433">
            <v>15885</v>
          </cell>
          <cell r="B433">
            <v>66767</v>
          </cell>
          <cell r="C433" t="str">
            <v>Hochhaus</v>
          </cell>
          <cell r="D433" t="str">
            <v>Jonny</v>
          </cell>
          <cell r="E433"/>
          <cell r="F433" t="str">
            <v>M</v>
          </cell>
          <cell r="G433" t="str">
            <v>A</v>
          </cell>
          <cell r="H433" t="str">
            <v>A</v>
          </cell>
          <cell r="I433" t="str">
            <v>D</v>
          </cell>
          <cell r="J433">
            <v>20</v>
          </cell>
          <cell r="K433">
            <v>16816</v>
          </cell>
          <cell r="L433">
            <v>98</v>
          </cell>
          <cell r="M433">
            <v>171.58999633789099</v>
          </cell>
          <cell r="N433" t="str">
            <v>24.08.1963</v>
          </cell>
          <cell r="O433" t="str">
            <v>BC 83 Kelsterbach</v>
          </cell>
          <cell r="P433" t="str">
            <v>KBV Kelsterbach</v>
          </cell>
          <cell r="Q433">
            <v>56</v>
          </cell>
        </row>
        <row r="434">
          <cell r="A434">
            <v>15890</v>
          </cell>
          <cell r="B434">
            <v>67177</v>
          </cell>
          <cell r="C434" t="str">
            <v>Bertsch</v>
          </cell>
          <cell r="D434" t="str">
            <v>Hans-Joachim</v>
          </cell>
          <cell r="E434"/>
          <cell r="F434" t="str">
            <v>M</v>
          </cell>
          <cell r="G434" t="str">
            <v>B</v>
          </cell>
          <cell r="H434" t="str">
            <v>B</v>
          </cell>
          <cell r="I434" t="str">
            <v>E</v>
          </cell>
          <cell r="J434">
            <v>20</v>
          </cell>
          <cell r="K434">
            <v>11673</v>
          </cell>
          <cell r="L434">
            <v>76</v>
          </cell>
          <cell r="M434">
            <v>153.58999633789099</v>
          </cell>
          <cell r="N434" t="str">
            <v>22.10.1954</v>
          </cell>
          <cell r="O434" t="str">
            <v>BC Gießen</v>
          </cell>
          <cell r="P434" t="str">
            <v>1. BSV Gießen</v>
          </cell>
          <cell r="Q434">
            <v>65</v>
          </cell>
        </row>
        <row r="435">
          <cell r="A435">
            <v>15891</v>
          </cell>
          <cell r="B435">
            <v>67273</v>
          </cell>
          <cell r="C435" t="str">
            <v>Hochhaus</v>
          </cell>
          <cell r="D435" t="str">
            <v>Jan</v>
          </cell>
          <cell r="E435"/>
          <cell r="F435" t="str">
            <v>M</v>
          </cell>
          <cell r="G435" t="str">
            <v>Herren</v>
          </cell>
          <cell r="H435" t="str">
            <v>Herren</v>
          </cell>
          <cell r="I435" t="str">
            <v>D</v>
          </cell>
          <cell r="J435">
            <v>20</v>
          </cell>
          <cell r="K435">
            <v>3319</v>
          </cell>
          <cell r="L435">
            <v>20</v>
          </cell>
          <cell r="M435">
            <v>165.94999694824199</v>
          </cell>
          <cell r="N435" t="str">
            <v>07.06.1988</v>
          </cell>
          <cell r="O435" t="str">
            <v>BC 83 Kelsterbach</v>
          </cell>
          <cell r="P435" t="str">
            <v>KBV Kelsterbach</v>
          </cell>
          <cell r="Q435">
            <v>32</v>
          </cell>
        </row>
        <row r="436">
          <cell r="A436">
            <v>15892</v>
          </cell>
          <cell r="B436">
            <v>67428</v>
          </cell>
          <cell r="C436" t="str">
            <v>Olbrich</v>
          </cell>
          <cell r="D436" t="str">
            <v>Bernd</v>
          </cell>
          <cell r="E436"/>
          <cell r="F436" t="str">
            <v>M</v>
          </cell>
          <cell r="G436" t="str">
            <v>A</v>
          </cell>
          <cell r="H436" t="str">
            <v>A</v>
          </cell>
          <cell r="I436" t="str">
            <v>C</v>
          </cell>
          <cell r="J436">
            <v>20</v>
          </cell>
          <cell r="K436">
            <v>8901</v>
          </cell>
          <cell r="L436">
            <v>49</v>
          </cell>
          <cell r="M436">
            <v>181.64999389648401</v>
          </cell>
          <cell r="N436" t="str">
            <v>21.11.1962</v>
          </cell>
          <cell r="O436" t="str">
            <v>BC Nord West Ffm</v>
          </cell>
          <cell r="P436" t="str">
            <v>BSV Nord West Frankfurt</v>
          </cell>
          <cell r="Q436">
            <v>57</v>
          </cell>
        </row>
        <row r="437">
          <cell r="A437">
            <v>15899</v>
          </cell>
          <cell r="B437">
            <v>67235</v>
          </cell>
          <cell r="C437" t="str">
            <v>Reich</v>
          </cell>
          <cell r="D437" t="str">
            <v>Peggy</v>
          </cell>
          <cell r="E437"/>
          <cell r="F437" t="str">
            <v>W</v>
          </cell>
          <cell r="G437" t="str">
            <v>Damen</v>
          </cell>
          <cell r="H437" t="str">
            <v>Damen</v>
          </cell>
          <cell r="I437"/>
          <cell r="J437">
            <v>20</v>
          </cell>
          <cell r="K437">
            <v>122</v>
          </cell>
          <cell r="L437">
            <v>1</v>
          </cell>
          <cell r="M437">
            <v>122</v>
          </cell>
          <cell r="N437" t="str">
            <v>03.01.1971</v>
          </cell>
          <cell r="O437" t="str">
            <v>Bowlingsportclub Bensheim 08 e.V</v>
          </cell>
          <cell r="P437" t="str">
            <v>Bowlingsportclub Bensheim 08 e.V</v>
          </cell>
          <cell r="Q437">
            <v>49</v>
          </cell>
        </row>
        <row r="438">
          <cell r="A438">
            <v>15900</v>
          </cell>
          <cell r="B438">
            <v>67236</v>
          </cell>
          <cell r="C438" t="str">
            <v>Reich</v>
          </cell>
          <cell r="D438" t="str">
            <v>Bianca</v>
          </cell>
          <cell r="E438"/>
          <cell r="F438" t="str">
            <v>W</v>
          </cell>
          <cell r="G438" t="str">
            <v>Jun</v>
          </cell>
          <cell r="H438" t="str">
            <v>Jun</v>
          </cell>
          <cell r="I438"/>
          <cell r="J438">
            <v>20</v>
          </cell>
          <cell r="K438">
            <v>890</v>
          </cell>
          <cell r="L438">
            <v>6</v>
          </cell>
          <cell r="M438">
            <v>148.330001831055</v>
          </cell>
          <cell r="N438" t="str">
            <v>11.05.1998</v>
          </cell>
          <cell r="O438" t="str">
            <v>Bowlingsportclub Bensheim 08 e.V</v>
          </cell>
          <cell r="P438" t="str">
            <v>Bowlingsportclub Bensheim 08 e.V</v>
          </cell>
          <cell r="Q438">
            <v>22</v>
          </cell>
        </row>
        <row r="439">
          <cell r="A439">
            <v>15904</v>
          </cell>
          <cell r="B439">
            <v>67240</v>
          </cell>
          <cell r="C439" t="str">
            <v>Kuderna</v>
          </cell>
          <cell r="D439" t="str">
            <v>Alexander</v>
          </cell>
          <cell r="E439"/>
          <cell r="F439" t="str">
            <v>M</v>
          </cell>
          <cell r="G439" t="str">
            <v>Herren</v>
          </cell>
          <cell r="H439" t="str">
            <v>Herren</v>
          </cell>
          <cell r="I439" t="str">
            <v>C</v>
          </cell>
          <cell r="J439">
            <v>20</v>
          </cell>
          <cell r="K439">
            <v>17410</v>
          </cell>
          <cell r="L439">
            <v>95</v>
          </cell>
          <cell r="M439">
            <v>183.25999450683599</v>
          </cell>
          <cell r="N439" t="str">
            <v>03.01.1979</v>
          </cell>
          <cell r="O439" t="str">
            <v>Bowlingsportclub Bensheim 08 e.V</v>
          </cell>
          <cell r="P439" t="str">
            <v>Bowlingsportclub Bensheim 08 e.V</v>
          </cell>
          <cell r="Q439">
            <v>41</v>
          </cell>
        </row>
        <row r="440">
          <cell r="A440">
            <v>15905</v>
          </cell>
          <cell r="B440">
            <v>67249</v>
          </cell>
          <cell r="C440" t="str">
            <v>Listmann</v>
          </cell>
          <cell r="D440" t="str">
            <v>Thorsten</v>
          </cell>
          <cell r="E440"/>
          <cell r="F440" t="str">
            <v>M</v>
          </cell>
          <cell r="G440" t="str">
            <v>Herren</v>
          </cell>
          <cell r="H440" t="str">
            <v>Herren</v>
          </cell>
          <cell r="I440">
            <v>0</v>
          </cell>
          <cell r="J440">
            <v>20</v>
          </cell>
          <cell r="K440">
            <v>0</v>
          </cell>
          <cell r="L440">
            <v>0</v>
          </cell>
          <cell r="M440">
            <v>0</v>
          </cell>
          <cell r="N440" t="str">
            <v>20.02.1978</v>
          </cell>
          <cell r="O440" t="str">
            <v>Bowlingsportclub Bensheim 08 e.V</v>
          </cell>
          <cell r="P440" t="str">
            <v>Bowlingsportclub Bensheim 08 e.V</v>
          </cell>
          <cell r="Q440">
            <v>42</v>
          </cell>
        </row>
        <row r="441">
          <cell r="A441">
            <v>15907</v>
          </cell>
          <cell r="B441">
            <v>67242</v>
          </cell>
          <cell r="C441" t="str">
            <v>Hellersberg</v>
          </cell>
          <cell r="D441" t="str">
            <v>Dulce</v>
          </cell>
          <cell r="E441"/>
          <cell r="F441" t="str">
            <v>W</v>
          </cell>
          <cell r="G441" t="str">
            <v>Damen</v>
          </cell>
          <cell r="H441" t="str">
            <v>Damen</v>
          </cell>
          <cell r="I441" t="str">
            <v>E</v>
          </cell>
          <cell r="J441">
            <v>20</v>
          </cell>
          <cell r="K441">
            <v>7648</v>
          </cell>
          <cell r="L441">
            <v>50</v>
          </cell>
          <cell r="M441">
            <v>152.96000671386699</v>
          </cell>
          <cell r="N441" t="str">
            <v>12.09.1970</v>
          </cell>
          <cell r="O441" t="str">
            <v>BV Pinoy Frankfurt</v>
          </cell>
          <cell r="P441" t="str">
            <v>BV Pinoy Frankfurt e.V.</v>
          </cell>
          <cell r="Q441">
            <v>49</v>
          </cell>
        </row>
        <row r="442">
          <cell r="A442">
            <v>15909</v>
          </cell>
          <cell r="B442">
            <v>67274</v>
          </cell>
          <cell r="C442" t="str">
            <v>Zuhl</v>
          </cell>
          <cell r="D442" t="str">
            <v>Maximilian</v>
          </cell>
          <cell r="E442"/>
          <cell r="F442" t="str">
            <v>M</v>
          </cell>
          <cell r="G442" t="str">
            <v>Jun</v>
          </cell>
          <cell r="H442" t="str">
            <v>Jun</v>
          </cell>
          <cell r="I442"/>
          <cell r="J442">
            <v>20</v>
          </cell>
          <cell r="K442">
            <v>1490</v>
          </cell>
          <cell r="L442">
            <v>9</v>
          </cell>
          <cell r="M442">
            <v>165.55999755859401</v>
          </cell>
          <cell r="N442" t="str">
            <v>28.04.1999</v>
          </cell>
          <cell r="O442" t="str">
            <v>Citystrikers</v>
          </cell>
          <cell r="P442" t="str">
            <v>BC Citystrikers</v>
          </cell>
          <cell r="Q442">
            <v>21</v>
          </cell>
        </row>
        <row r="443">
          <cell r="A443">
            <v>15912</v>
          </cell>
          <cell r="B443">
            <v>67337</v>
          </cell>
          <cell r="C443" t="str">
            <v>Tezak</v>
          </cell>
          <cell r="D443" t="str">
            <v>Franz</v>
          </cell>
          <cell r="E443"/>
          <cell r="F443" t="str">
            <v>M</v>
          </cell>
          <cell r="G443" t="str">
            <v>C</v>
          </cell>
          <cell r="H443" t="str">
            <v>C</v>
          </cell>
          <cell r="I443" t="str">
            <v>D</v>
          </cell>
          <cell r="J443">
            <v>20</v>
          </cell>
          <cell r="K443">
            <v>8172</v>
          </cell>
          <cell r="L443">
            <v>49</v>
          </cell>
          <cell r="M443">
            <v>166.77999877929699</v>
          </cell>
          <cell r="N443" t="str">
            <v>06.10.1949</v>
          </cell>
          <cell r="O443" t="str">
            <v>BC Darmstadt</v>
          </cell>
          <cell r="P443" t="str">
            <v>1. BSV Darmstadt 1973</v>
          </cell>
          <cell r="Q443">
            <v>70</v>
          </cell>
        </row>
        <row r="444">
          <cell r="A444">
            <v>15918</v>
          </cell>
          <cell r="B444">
            <v>67387</v>
          </cell>
          <cell r="C444" t="str">
            <v>Lamprecht</v>
          </cell>
          <cell r="D444" t="str">
            <v>Angelika</v>
          </cell>
          <cell r="E444"/>
          <cell r="F444" t="str">
            <v>W</v>
          </cell>
          <cell r="G444" t="str">
            <v>B</v>
          </cell>
          <cell r="H444" t="str">
            <v>B</v>
          </cell>
          <cell r="I444" t="str">
            <v>C</v>
          </cell>
          <cell r="J444">
            <v>20</v>
          </cell>
          <cell r="K444">
            <v>18893</v>
          </cell>
          <cell r="L444">
            <v>111</v>
          </cell>
          <cell r="M444">
            <v>170.21000671386699</v>
          </cell>
          <cell r="N444" t="str">
            <v>04.09.1959</v>
          </cell>
          <cell r="O444" t="str">
            <v>BC Blau-Gelb Frankfurt</v>
          </cell>
          <cell r="P444" t="str">
            <v>BV Blau-Gelb Frankfurt e.V.</v>
          </cell>
          <cell r="Q444">
            <v>60</v>
          </cell>
        </row>
        <row r="445">
          <cell r="A445">
            <v>15925</v>
          </cell>
          <cell r="B445">
            <v>67459</v>
          </cell>
          <cell r="C445" t="str">
            <v>Roloff</v>
          </cell>
          <cell r="D445" t="str">
            <v>Patrick</v>
          </cell>
          <cell r="E445"/>
          <cell r="F445" t="str">
            <v>M</v>
          </cell>
          <cell r="G445" t="str">
            <v>Herren</v>
          </cell>
          <cell r="H445" t="str">
            <v>Herren</v>
          </cell>
          <cell r="I445"/>
          <cell r="J445">
            <v>20</v>
          </cell>
          <cell r="K445">
            <v>3261</v>
          </cell>
          <cell r="L445">
            <v>17</v>
          </cell>
          <cell r="M445">
            <v>191.82000732421901</v>
          </cell>
          <cell r="N445" t="str">
            <v>10.10.1985</v>
          </cell>
          <cell r="O445" t="str">
            <v>BC Blau-Gelb Frankfurt</v>
          </cell>
          <cell r="P445" t="str">
            <v>BV Blau-Gelb Frankfurt e.V.</v>
          </cell>
          <cell r="Q445">
            <v>34</v>
          </cell>
        </row>
        <row r="446">
          <cell r="A446">
            <v>15929</v>
          </cell>
          <cell r="B446">
            <v>67508</v>
          </cell>
          <cell r="C446" t="str">
            <v>Rejzek</v>
          </cell>
          <cell r="D446" t="str">
            <v>Alexander</v>
          </cell>
          <cell r="E446"/>
          <cell r="F446" t="str">
            <v>M</v>
          </cell>
          <cell r="G446" t="str">
            <v>Jun</v>
          </cell>
          <cell r="H446" t="str">
            <v>Jun</v>
          </cell>
          <cell r="I446" t="str">
            <v>B</v>
          </cell>
          <cell r="J446">
            <v>20</v>
          </cell>
          <cell r="K446">
            <v>5301</v>
          </cell>
          <cell r="L446">
            <v>27</v>
          </cell>
          <cell r="M446">
            <v>196.330001831055</v>
          </cell>
          <cell r="N446" t="str">
            <v>07.12.1999</v>
          </cell>
          <cell r="O446" t="str">
            <v>BC 83 Kelsterbach</v>
          </cell>
          <cell r="P446" t="str">
            <v>KBV Kelsterbach</v>
          </cell>
          <cell r="Q446">
            <v>20</v>
          </cell>
        </row>
        <row r="447">
          <cell r="A447">
            <v>15935</v>
          </cell>
          <cell r="B447">
            <v>67549</v>
          </cell>
          <cell r="C447" t="str">
            <v>Fleischhacker</v>
          </cell>
          <cell r="D447" t="str">
            <v>Michael</v>
          </cell>
          <cell r="E447"/>
          <cell r="F447" t="str">
            <v>M</v>
          </cell>
          <cell r="G447" t="str">
            <v>V1</v>
          </cell>
          <cell r="H447" t="str">
            <v>Herren</v>
          </cell>
          <cell r="I447" t="str">
            <v>A</v>
          </cell>
          <cell r="J447">
            <v>20</v>
          </cell>
          <cell r="K447">
            <v>19457</v>
          </cell>
          <cell r="L447">
            <v>97</v>
          </cell>
          <cell r="M447">
            <v>200.58999633789099</v>
          </cell>
          <cell r="N447" t="str">
            <v>26.02.1974</v>
          </cell>
          <cell r="O447" t="str">
            <v>BC 83 Kelsterbach</v>
          </cell>
          <cell r="P447" t="str">
            <v>KBV Kelsterbach</v>
          </cell>
          <cell r="Q447">
            <v>46</v>
          </cell>
        </row>
        <row r="448">
          <cell r="A448">
            <v>15937</v>
          </cell>
          <cell r="B448">
            <v>67660</v>
          </cell>
          <cell r="C448" t="str">
            <v>Hochhaus</v>
          </cell>
          <cell r="D448" t="str">
            <v>Barbara</v>
          </cell>
          <cell r="E448"/>
          <cell r="F448" t="str">
            <v>W</v>
          </cell>
          <cell r="G448" t="str">
            <v>A</v>
          </cell>
          <cell r="H448" t="str">
            <v>A</v>
          </cell>
          <cell r="I448" t="str">
            <v>D</v>
          </cell>
          <cell r="J448">
            <v>20</v>
          </cell>
          <cell r="K448">
            <v>7770</v>
          </cell>
          <cell r="L448">
            <v>50</v>
          </cell>
          <cell r="M448">
            <v>155.39999389648401</v>
          </cell>
          <cell r="N448" t="str">
            <v>29.01.1964</v>
          </cell>
          <cell r="O448" t="str">
            <v>SW Friedberg</v>
          </cell>
          <cell r="P448" t="str">
            <v>Schwarz Weiss Friedberg</v>
          </cell>
          <cell r="Q448">
            <v>56</v>
          </cell>
        </row>
        <row r="449">
          <cell r="A449">
            <v>15943</v>
          </cell>
          <cell r="B449">
            <v>89301</v>
          </cell>
          <cell r="C449" t="str">
            <v>Tambosi</v>
          </cell>
          <cell r="D449" t="str">
            <v>Michael</v>
          </cell>
          <cell r="E449"/>
          <cell r="F449" t="str">
            <v>M</v>
          </cell>
          <cell r="G449" t="str">
            <v>B</v>
          </cell>
          <cell r="H449" t="str">
            <v>B</v>
          </cell>
          <cell r="I449" t="str">
            <v>C</v>
          </cell>
          <cell r="J449">
            <v>20</v>
          </cell>
          <cell r="K449">
            <v>17880</v>
          </cell>
          <cell r="L449">
            <v>98</v>
          </cell>
          <cell r="M449">
            <v>182.44999694824199</v>
          </cell>
          <cell r="N449" t="str">
            <v>20.04.1956</v>
          </cell>
          <cell r="O449" t="str">
            <v>Mainhattan Bowlers Frankfurt</v>
          </cell>
          <cell r="P449" t="str">
            <v>Mainhattan Bowlers Frankfurt</v>
          </cell>
          <cell r="Q449">
            <v>64</v>
          </cell>
        </row>
        <row r="450">
          <cell r="A450">
            <v>15947</v>
          </cell>
          <cell r="B450">
            <v>99874</v>
          </cell>
          <cell r="C450" t="str">
            <v>Adjei</v>
          </cell>
          <cell r="D450" t="str">
            <v>Danilo</v>
          </cell>
          <cell r="E450"/>
          <cell r="F450" t="str">
            <v>M</v>
          </cell>
          <cell r="G450" t="str">
            <v>Herren</v>
          </cell>
          <cell r="H450" t="str">
            <v>Herren</v>
          </cell>
          <cell r="I450" t="str">
            <v>E</v>
          </cell>
          <cell r="J450">
            <v>20</v>
          </cell>
          <cell r="K450">
            <v>7888</v>
          </cell>
          <cell r="L450">
            <v>49</v>
          </cell>
          <cell r="M450">
            <v>160.97999572753901</v>
          </cell>
          <cell r="N450" t="str">
            <v>18.06.1996</v>
          </cell>
          <cell r="O450" t="str">
            <v>FTG-BC Frankfurt</v>
          </cell>
          <cell r="P450" t="str">
            <v>FTG 1847 Frankfurt</v>
          </cell>
          <cell r="Q450">
            <v>24</v>
          </cell>
        </row>
        <row r="451">
          <cell r="A451">
            <v>15952</v>
          </cell>
          <cell r="B451">
            <v>100357</v>
          </cell>
          <cell r="C451" t="str">
            <v>Thatcher</v>
          </cell>
          <cell r="D451" t="str">
            <v>Daniel</v>
          </cell>
          <cell r="E451"/>
          <cell r="F451" t="str">
            <v>M</v>
          </cell>
          <cell r="G451" t="str">
            <v>Herren</v>
          </cell>
          <cell r="H451" t="str">
            <v>Herren</v>
          </cell>
          <cell r="I451" t="str">
            <v>D</v>
          </cell>
          <cell r="J451">
            <v>20</v>
          </cell>
          <cell r="K451">
            <v>5266</v>
          </cell>
          <cell r="L451">
            <v>30</v>
          </cell>
          <cell r="M451">
            <v>175.52999877929699</v>
          </cell>
          <cell r="N451" t="str">
            <v>23.04.1977</v>
          </cell>
          <cell r="O451" t="str">
            <v>Bowlingsportclub Bensheim 08 e.V</v>
          </cell>
          <cell r="P451" t="str">
            <v>Bowlingsportclub Bensheim 08 e.V</v>
          </cell>
          <cell r="Q451">
            <v>43</v>
          </cell>
        </row>
        <row r="452">
          <cell r="A452">
            <v>15954</v>
          </cell>
          <cell r="B452">
            <v>100355</v>
          </cell>
          <cell r="C452" t="str">
            <v>Mlotek</v>
          </cell>
          <cell r="D452" t="str">
            <v>Marc</v>
          </cell>
          <cell r="E452"/>
          <cell r="F452" t="str">
            <v>M</v>
          </cell>
          <cell r="G452" t="str">
            <v>Herren</v>
          </cell>
          <cell r="H452" t="str">
            <v>Herren</v>
          </cell>
          <cell r="I452"/>
          <cell r="J452">
            <v>20</v>
          </cell>
          <cell r="K452">
            <v>783</v>
          </cell>
          <cell r="L452">
            <v>4</v>
          </cell>
          <cell r="M452">
            <v>195.75</v>
          </cell>
          <cell r="N452" t="str">
            <v>23.11.1989</v>
          </cell>
          <cell r="O452" t="str">
            <v>Bowlingsportclub Bensheim 08 e.V</v>
          </cell>
          <cell r="P452" t="str">
            <v>Bowlingsportclub Bensheim 08 e.V</v>
          </cell>
          <cell r="Q452">
            <v>30</v>
          </cell>
        </row>
        <row r="453">
          <cell r="A453">
            <v>15958</v>
          </cell>
          <cell r="B453">
            <v>100558</v>
          </cell>
          <cell r="C453" t="str">
            <v>Grieb</v>
          </cell>
          <cell r="D453" t="str">
            <v>Waldemar</v>
          </cell>
          <cell r="E453"/>
          <cell r="F453" t="str">
            <v>M</v>
          </cell>
          <cell r="G453" t="str">
            <v>B</v>
          </cell>
          <cell r="H453" t="str">
            <v>B</v>
          </cell>
          <cell r="I453" t="str">
            <v>E</v>
          </cell>
          <cell r="J453">
            <v>20</v>
          </cell>
          <cell r="K453">
            <v>5614</v>
          </cell>
          <cell r="L453">
            <v>35</v>
          </cell>
          <cell r="M453">
            <v>160.39999389648401</v>
          </cell>
          <cell r="N453" t="str">
            <v>22.11.1953</v>
          </cell>
          <cell r="O453" t="str">
            <v>Mainhattan Bowlers Frankfurt</v>
          </cell>
          <cell r="P453" t="str">
            <v>Mainhattan Bowlers Frankfurt</v>
          </cell>
          <cell r="Q453">
            <v>66</v>
          </cell>
        </row>
        <row r="454">
          <cell r="A454">
            <v>15962</v>
          </cell>
          <cell r="B454">
            <v>100568</v>
          </cell>
          <cell r="C454" t="str">
            <v>Fastus</v>
          </cell>
          <cell r="D454" t="str">
            <v>Lars</v>
          </cell>
          <cell r="E454"/>
          <cell r="F454" t="str">
            <v>M</v>
          </cell>
          <cell r="G454" t="str">
            <v>Jun</v>
          </cell>
          <cell r="H454" t="str">
            <v>Jun</v>
          </cell>
          <cell r="I454" t="str">
            <v>B</v>
          </cell>
          <cell r="J454">
            <v>20</v>
          </cell>
          <cell r="K454">
            <v>14842</v>
          </cell>
          <cell r="L454">
            <v>75</v>
          </cell>
          <cell r="M454">
            <v>197.88999938964801</v>
          </cell>
          <cell r="N454" t="str">
            <v>25.07.2001</v>
          </cell>
          <cell r="O454" t="str">
            <v>FTG-BC Frankfurt</v>
          </cell>
          <cell r="P454" t="str">
            <v>FTG 1847 Frankfurt</v>
          </cell>
          <cell r="Q454">
            <v>19</v>
          </cell>
        </row>
        <row r="455">
          <cell r="A455">
            <v>15963</v>
          </cell>
          <cell r="B455">
            <v>89392</v>
          </cell>
          <cell r="C455" t="str">
            <v>Wolf</v>
          </cell>
          <cell r="D455" t="str">
            <v>Klaudia</v>
          </cell>
          <cell r="E455"/>
          <cell r="F455" t="str">
            <v>W</v>
          </cell>
          <cell r="G455" t="str">
            <v>A</v>
          </cell>
          <cell r="H455" t="str">
            <v>A</v>
          </cell>
          <cell r="I455" t="str">
            <v>B</v>
          </cell>
          <cell r="J455">
            <v>20</v>
          </cell>
          <cell r="K455">
            <v>19298</v>
          </cell>
          <cell r="L455">
            <v>107</v>
          </cell>
          <cell r="M455">
            <v>180.36000061035199</v>
          </cell>
          <cell r="N455" t="str">
            <v>11.01.1966</v>
          </cell>
          <cell r="O455" t="str">
            <v>BC Blau-Gelb Frankfurt</v>
          </cell>
          <cell r="P455" t="str">
            <v>BV Blau-Gelb Frankfurt e.V.</v>
          </cell>
          <cell r="Q455">
            <v>54</v>
          </cell>
        </row>
        <row r="456">
          <cell r="A456">
            <v>15967</v>
          </cell>
          <cell r="B456">
            <v>100651</v>
          </cell>
          <cell r="C456" t="str">
            <v>Claus</v>
          </cell>
          <cell r="D456" t="str">
            <v>Markus</v>
          </cell>
          <cell r="E456"/>
          <cell r="F456" t="str">
            <v>M</v>
          </cell>
          <cell r="G456" t="str">
            <v>Herren</v>
          </cell>
          <cell r="H456" t="str">
            <v>Herren</v>
          </cell>
          <cell r="I456" t="str">
            <v>E</v>
          </cell>
          <cell r="J456">
            <v>20</v>
          </cell>
          <cell r="K456">
            <v>8370</v>
          </cell>
          <cell r="L456">
            <v>54</v>
          </cell>
          <cell r="M456">
            <v>155</v>
          </cell>
          <cell r="N456" t="str">
            <v>24.07.1980</v>
          </cell>
          <cell r="O456" t="str">
            <v>BC Darmstadt</v>
          </cell>
          <cell r="P456" t="str">
            <v>1. BSV Darmstadt 1973</v>
          </cell>
          <cell r="Q456">
            <v>40</v>
          </cell>
        </row>
        <row r="457">
          <cell r="A457">
            <v>15972</v>
          </cell>
          <cell r="B457">
            <v>100344</v>
          </cell>
          <cell r="C457" t="str">
            <v>Müller</v>
          </cell>
          <cell r="D457" t="str">
            <v>Tobias</v>
          </cell>
          <cell r="E457"/>
          <cell r="F457" t="str">
            <v>M</v>
          </cell>
          <cell r="G457" t="str">
            <v>Herren</v>
          </cell>
          <cell r="H457" t="str">
            <v>Herren</v>
          </cell>
          <cell r="I457" t="str">
            <v>D</v>
          </cell>
          <cell r="J457">
            <v>20</v>
          </cell>
          <cell r="K457">
            <v>6872</v>
          </cell>
          <cell r="L457">
            <v>39</v>
          </cell>
          <cell r="M457">
            <v>176.21000671386699</v>
          </cell>
          <cell r="N457" t="str">
            <v>08.10.1982</v>
          </cell>
          <cell r="O457" t="str">
            <v>Finale Kassel</v>
          </cell>
          <cell r="P457" t="str">
            <v>BSV Kassel</v>
          </cell>
          <cell r="Q457">
            <v>37</v>
          </cell>
        </row>
        <row r="458">
          <cell r="A458">
            <v>15975</v>
          </cell>
          <cell r="B458">
            <v>100748</v>
          </cell>
          <cell r="C458" t="str">
            <v>Spohr</v>
          </cell>
          <cell r="D458" t="str">
            <v>Philipp</v>
          </cell>
          <cell r="E458"/>
          <cell r="F458" t="str">
            <v>M</v>
          </cell>
          <cell r="G458" t="str">
            <v>Herren</v>
          </cell>
          <cell r="H458" t="str">
            <v>Herren</v>
          </cell>
          <cell r="I458" t="str">
            <v>B</v>
          </cell>
          <cell r="J458">
            <v>20</v>
          </cell>
          <cell r="K458">
            <v>11919</v>
          </cell>
          <cell r="L458">
            <v>62</v>
          </cell>
          <cell r="M458">
            <v>192.24000549316401</v>
          </cell>
          <cell r="N458" t="str">
            <v>03.02.1992</v>
          </cell>
          <cell r="O458" t="str">
            <v>Finale Kassel</v>
          </cell>
          <cell r="P458" t="str">
            <v>BSV Kassel</v>
          </cell>
          <cell r="Q458">
            <v>28</v>
          </cell>
        </row>
        <row r="459">
          <cell r="A459">
            <v>15987</v>
          </cell>
          <cell r="B459">
            <v>106692</v>
          </cell>
          <cell r="C459" t="str">
            <v>Puder</v>
          </cell>
          <cell r="D459" t="str">
            <v>Alexander</v>
          </cell>
          <cell r="E459"/>
          <cell r="F459" t="str">
            <v>M</v>
          </cell>
          <cell r="G459" t="str">
            <v>Herren</v>
          </cell>
          <cell r="H459" t="str">
            <v>Herren</v>
          </cell>
          <cell r="I459" t="str">
            <v>D</v>
          </cell>
          <cell r="J459">
            <v>20</v>
          </cell>
          <cell r="K459">
            <v>6636</v>
          </cell>
          <cell r="L459">
            <v>37</v>
          </cell>
          <cell r="M459">
            <v>179.35000610351599</v>
          </cell>
          <cell r="N459" t="str">
            <v>25.01.1988</v>
          </cell>
          <cell r="O459" t="str">
            <v>Citystrikers</v>
          </cell>
          <cell r="P459" t="str">
            <v>BC Citystrikers</v>
          </cell>
          <cell r="Q459">
            <v>32</v>
          </cell>
        </row>
        <row r="460">
          <cell r="A460">
            <v>15989</v>
          </cell>
          <cell r="B460">
            <v>106699</v>
          </cell>
          <cell r="C460" t="str">
            <v>Glück</v>
          </cell>
          <cell r="D460" t="str">
            <v>Andreas</v>
          </cell>
          <cell r="E460"/>
          <cell r="F460" t="str">
            <v>M</v>
          </cell>
          <cell r="G460" t="str">
            <v>Herren</v>
          </cell>
          <cell r="H460" t="str">
            <v>Herren</v>
          </cell>
          <cell r="I460" t="str">
            <v>D</v>
          </cell>
          <cell r="J460">
            <v>20</v>
          </cell>
          <cell r="K460">
            <v>9177</v>
          </cell>
          <cell r="L460">
            <v>53</v>
          </cell>
          <cell r="M460">
            <v>173.14999389648401</v>
          </cell>
          <cell r="N460" t="str">
            <v>26.05.1986</v>
          </cell>
          <cell r="O460" t="str">
            <v>BC Devils</v>
          </cell>
          <cell r="P460" t="str">
            <v>BV Oberstedtener Devils e.V.</v>
          </cell>
          <cell r="Q460">
            <v>34</v>
          </cell>
        </row>
        <row r="461">
          <cell r="A461">
            <v>15991</v>
          </cell>
          <cell r="B461">
            <v>106704</v>
          </cell>
          <cell r="C461" t="str">
            <v>Bauer</v>
          </cell>
          <cell r="D461" t="str">
            <v>Dominik</v>
          </cell>
          <cell r="E461"/>
          <cell r="F461" t="str">
            <v>M</v>
          </cell>
          <cell r="G461" t="str">
            <v>Herren</v>
          </cell>
          <cell r="H461" t="str">
            <v>Herren</v>
          </cell>
          <cell r="I461" t="str">
            <v>C</v>
          </cell>
          <cell r="J461">
            <v>20</v>
          </cell>
          <cell r="K461">
            <v>9970</v>
          </cell>
          <cell r="L461">
            <v>55</v>
          </cell>
          <cell r="M461">
            <v>181.27000427246099</v>
          </cell>
          <cell r="N461" t="str">
            <v>16.03.1980</v>
          </cell>
          <cell r="O461" t="str">
            <v>BC Blau-Gelb Frankfurt</v>
          </cell>
          <cell r="P461" t="str">
            <v>BV Blau-Gelb Frankfurt e.V.</v>
          </cell>
          <cell r="Q461">
            <v>40</v>
          </cell>
        </row>
        <row r="462">
          <cell r="A462">
            <v>15996</v>
          </cell>
          <cell r="B462">
            <v>106750</v>
          </cell>
          <cell r="C462" t="str">
            <v>Trendel</v>
          </cell>
          <cell r="D462" t="str">
            <v>Marvin</v>
          </cell>
          <cell r="E462"/>
          <cell r="F462" t="str">
            <v>M</v>
          </cell>
          <cell r="G462" t="str">
            <v>Herren</v>
          </cell>
          <cell r="H462" t="str">
            <v>Herren</v>
          </cell>
          <cell r="I462" t="str">
            <v>D</v>
          </cell>
          <cell r="J462">
            <v>20</v>
          </cell>
          <cell r="K462">
            <v>9259</v>
          </cell>
          <cell r="L462">
            <v>56</v>
          </cell>
          <cell r="M462">
            <v>165.33999633789099</v>
          </cell>
          <cell r="N462" t="str">
            <v>16.04.1995</v>
          </cell>
          <cell r="O462" t="str">
            <v>SW Friedberg</v>
          </cell>
          <cell r="P462" t="str">
            <v>Schwarz Weiss Friedberg</v>
          </cell>
          <cell r="Q462">
            <v>25</v>
          </cell>
        </row>
        <row r="463">
          <cell r="A463">
            <v>15998</v>
          </cell>
          <cell r="B463">
            <v>106765</v>
          </cell>
          <cell r="C463" t="str">
            <v>Vogt</v>
          </cell>
          <cell r="D463" t="str">
            <v>Michael</v>
          </cell>
          <cell r="E463"/>
          <cell r="F463" t="str">
            <v>M</v>
          </cell>
          <cell r="G463" t="str">
            <v>A</v>
          </cell>
          <cell r="H463" t="str">
            <v>A</v>
          </cell>
          <cell r="I463" t="str">
            <v>D</v>
          </cell>
          <cell r="J463">
            <v>20</v>
          </cell>
          <cell r="K463">
            <v>11599</v>
          </cell>
          <cell r="L463">
            <v>66</v>
          </cell>
          <cell r="M463">
            <v>175.74000549316401</v>
          </cell>
          <cell r="N463" t="str">
            <v>30.04.1969</v>
          </cell>
          <cell r="O463" t="str">
            <v>BC Wiesbaden</v>
          </cell>
          <cell r="P463" t="str">
            <v>BC Wiesbaden e.V.</v>
          </cell>
          <cell r="Q463">
            <v>51</v>
          </cell>
        </row>
        <row r="464">
          <cell r="A464">
            <v>16386</v>
          </cell>
          <cell r="B464">
            <v>762478</v>
          </cell>
          <cell r="C464" t="str">
            <v>Hernitschek</v>
          </cell>
          <cell r="D464" t="str">
            <v>Andreas</v>
          </cell>
          <cell r="E464"/>
          <cell r="F464" t="str">
            <v>M</v>
          </cell>
          <cell r="G464" t="str">
            <v>Herren</v>
          </cell>
          <cell r="H464" t="str">
            <v>Herren</v>
          </cell>
          <cell r="I464" t="str">
            <v>A</v>
          </cell>
          <cell r="J464">
            <v>20</v>
          </cell>
          <cell r="K464">
            <v>43278</v>
          </cell>
          <cell r="L464">
            <v>210</v>
          </cell>
          <cell r="M464">
            <v>206.08999633789099</v>
          </cell>
          <cell r="N464" t="str">
            <v>10.08.1987</v>
          </cell>
          <cell r="O464" t="str">
            <v>Finale Kassel</v>
          </cell>
          <cell r="P464" t="str">
            <v>BSV Kassel</v>
          </cell>
          <cell r="Q464">
            <v>32</v>
          </cell>
        </row>
        <row r="465">
          <cell r="A465">
            <v>18802</v>
          </cell>
          <cell r="B465">
            <v>24988</v>
          </cell>
          <cell r="C465" t="str">
            <v>Konieczny</v>
          </cell>
          <cell r="D465" t="str">
            <v>Bodo</v>
          </cell>
          <cell r="E465"/>
          <cell r="F465" t="str">
            <v>M</v>
          </cell>
          <cell r="G465" t="str">
            <v>Herren</v>
          </cell>
          <cell r="H465" t="str">
            <v>Herren</v>
          </cell>
          <cell r="I465" t="str">
            <v>A</v>
          </cell>
          <cell r="J465">
            <v>20</v>
          </cell>
          <cell r="K465">
            <v>50804</v>
          </cell>
          <cell r="L465">
            <v>239</v>
          </cell>
          <cell r="M465">
            <v>212.57000732421901</v>
          </cell>
          <cell r="N465" t="str">
            <v>24.01.1975</v>
          </cell>
          <cell r="O465" t="str">
            <v>Finale Kassel</v>
          </cell>
          <cell r="P465" t="str">
            <v>BSV Kassel</v>
          </cell>
          <cell r="Q465">
            <v>45</v>
          </cell>
        </row>
        <row r="466">
          <cell r="A466">
            <v>18938</v>
          </cell>
          <cell r="B466">
            <v>39952</v>
          </cell>
          <cell r="C466" t="str">
            <v>Körber</v>
          </cell>
          <cell r="D466" t="str">
            <v>Martina</v>
          </cell>
          <cell r="E466"/>
          <cell r="F466" t="str">
            <v>W</v>
          </cell>
          <cell r="G466" t="str">
            <v>A</v>
          </cell>
          <cell r="H466" t="str">
            <v>A</v>
          </cell>
          <cell r="I466" t="str">
            <v>D</v>
          </cell>
          <cell r="J466">
            <v>20</v>
          </cell>
          <cell r="K466">
            <v>17376</v>
          </cell>
          <cell r="L466">
            <v>104</v>
          </cell>
          <cell r="M466">
            <v>167.080001831055</v>
          </cell>
          <cell r="N466" t="str">
            <v>03.11.1967</v>
          </cell>
          <cell r="O466" t="str">
            <v>TSV 1860 Hanau</v>
          </cell>
          <cell r="P466" t="str">
            <v>BV Hanau</v>
          </cell>
          <cell r="Q466">
            <v>52</v>
          </cell>
        </row>
        <row r="467">
          <cell r="A467">
            <v>22215</v>
          </cell>
          <cell r="B467">
            <v>66961</v>
          </cell>
          <cell r="C467" t="str">
            <v>Doczkal</v>
          </cell>
          <cell r="D467" t="str">
            <v>Thomas</v>
          </cell>
          <cell r="E467"/>
          <cell r="F467" t="str">
            <v>M</v>
          </cell>
          <cell r="G467" t="str">
            <v>Herren</v>
          </cell>
          <cell r="H467" t="str">
            <v>Herren</v>
          </cell>
          <cell r="I467" t="str">
            <v>D</v>
          </cell>
          <cell r="J467">
            <v>20</v>
          </cell>
          <cell r="K467">
            <v>9331</v>
          </cell>
          <cell r="L467">
            <v>54</v>
          </cell>
          <cell r="M467">
            <v>172.80000305175801</v>
          </cell>
          <cell r="N467" t="str">
            <v>21.09.1989</v>
          </cell>
          <cell r="O467" t="str">
            <v>ABV Frankfurt</v>
          </cell>
          <cell r="P467" t="str">
            <v>ABV Frankfurt</v>
          </cell>
          <cell r="Q467">
            <v>30</v>
          </cell>
        </row>
        <row r="468">
          <cell r="A468">
            <v>23125</v>
          </cell>
          <cell r="B468">
            <v>100322</v>
          </cell>
          <cell r="C468" t="str">
            <v>Berk</v>
          </cell>
          <cell r="D468" t="str">
            <v>Johannes</v>
          </cell>
          <cell r="E468"/>
          <cell r="F468" t="str">
            <v>M</v>
          </cell>
          <cell r="G468" t="str">
            <v>B</v>
          </cell>
          <cell r="H468" t="str">
            <v>B</v>
          </cell>
          <cell r="I468" t="str">
            <v>B</v>
          </cell>
          <cell r="J468">
            <v>20</v>
          </cell>
          <cell r="K468">
            <v>13306</v>
          </cell>
          <cell r="L468">
            <v>69</v>
          </cell>
          <cell r="M468">
            <v>192.83999633789099</v>
          </cell>
          <cell r="N468" t="str">
            <v>26.07.1957</v>
          </cell>
          <cell r="O468" t="str">
            <v>Mainhattan Bowlers Frankfurt</v>
          </cell>
          <cell r="P468" t="str">
            <v>Mainhattan Bowlers Frankfurt</v>
          </cell>
          <cell r="Q468">
            <v>63</v>
          </cell>
        </row>
        <row r="469">
          <cell r="A469">
            <v>24826</v>
          </cell>
          <cell r="B469">
            <v>109106</v>
          </cell>
          <cell r="C469" t="str">
            <v>Morig</v>
          </cell>
          <cell r="D469" t="str">
            <v>Oliver</v>
          </cell>
          <cell r="E469"/>
          <cell r="F469" t="str">
            <v>M</v>
          </cell>
          <cell r="G469" t="str">
            <v>Herren</v>
          </cell>
          <cell r="H469" t="str">
            <v>Herren</v>
          </cell>
          <cell r="I469" t="str">
            <v>A</v>
          </cell>
          <cell r="J469">
            <v>20</v>
          </cell>
          <cell r="K469">
            <v>53637</v>
          </cell>
          <cell r="L469">
            <v>261</v>
          </cell>
          <cell r="M469">
            <v>205.50999450683599</v>
          </cell>
          <cell r="N469" t="str">
            <v>25.01.1980</v>
          </cell>
          <cell r="O469" t="str">
            <v>Finale Kassel</v>
          </cell>
          <cell r="P469" t="str">
            <v>BSV Kassel</v>
          </cell>
          <cell r="Q469">
            <v>40</v>
          </cell>
        </row>
        <row r="470">
          <cell r="A470">
            <v>25587</v>
          </cell>
          <cell r="B470">
            <v>79779</v>
          </cell>
          <cell r="C470" t="str">
            <v>Teece</v>
          </cell>
          <cell r="D470" t="str">
            <v>Richard</v>
          </cell>
          <cell r="E470"/>
          <cell r="F470" t="str">
            <v>M</v>
          </cell>
          <cell r="G470" t="str">
            <v>Herren</v>
          </cell>
          <cell r="H470" t="str">
            <v>Herren</v>
          </cell>
          <cell r="I470" t="str">
            <v>A</v>
          </cell>
          <cell r="J470">
            <v>20</v>
          </cell>
          <cell r="K470">
            <v>9534</v>
          </cell>
          <cell r="L470">
            <v>46</v>
          </cell>
          <cell r="M470">
            <v>207.25999450683599</v>
          </cell>
          <cell r="N470" t="str">
            <v>01.01.1990</v>
          </cell>
          <cell r="O470" t="str">
            <v>Finale Kassel</v>
          </cell>
          <cell r="P470" t="str">
            <v>BSV Kassel</v>
          </cell>
          <cell r="Q470">
            <v>30</v>
          </cell>
        </row>
        <row r="471">
          <cell r="A471">
            <v>26117</v>
          </cell>
          <cell r="B471">
            <v>40304</v>
          </cell>
          <cell r="C471" t="str">
            <v>Schütz</v>
          </cell>
          <cell r="D471" t="str">
            <v>Ulrike</v>
          </cell>
          <cell r="E471"/>
          <cell r="F471" t="str">
            <v>W</v>
          </cell>
          <cell r="G471" t="str">
            <v>A</v>
          </cell>
          <cell r="H471" t="str">
            <v>A</v>
          </cell>
          <cell r="I471" t="str">
            <v>D</v>
          </cell>
          <cell r="J471">
            <v>20</v>
          </cell>
          <cell r="K471">
            <v>11157</v>
          </cell>
          <cell r="L471">
            <v>66</v>
          </cell>
          <cell r="M471">
            <v>169.05000305175801</v>
          </cell>
          <cell r="N471" t="str">
            <v>06.06.1962</v>
          </cell>
          <cell r="O471" t="str">
            <v>FTG-BC Frankfurt</v>
          </cell>
          <cell r="P471" t="str">
            <v>FTG 1847 Frankfurt</v>
          </cell>
          <cell r="Q471">
            <v>58</v>
          </cell>
        </row>
        <row r="472">
          <cell r="A472">
            <v>26146</v>
          </cell>
          <cell r="B472">
            <v>40323</v>
          </cell>
          <cell r="C472" t="str">
            <v>Jonasdofsky</v>
          </cell>
          <cell r="D472" t="str">
            <v>Mark</v>
          </cell>
          <cell r="E472"/>
          <cell r="F472" t="str">
            <v>M</v>
          </cell>
          <cell r="G472" t="str">
            <v>Herren</v>
          </cell>
          <cell r="H472" t="str">
            <v>Herren</v>
          </cell>
          <cell r="I472" t="str">
            <v>A</v>
          </cell>
          <cell r="J472">
            <v>20</v>
          </cell>
          <cell r="K472">
            <v>21764</v>
          </cell>
          <cell r="L472">
            <v>104</v>
          </cell>
          <cell r="M472">
            <v>209.27000427246099</v>
          </cell>
          <cell r="N472" t="str">
            <v>08.06.1992</v>
          </cell>
          <cell r="O472" t="str">
            <v>Phönix Frankfurt</v>
          </cell>
          <cell r="P472" t="str">
            <v>BV 95 Phönix Frankfurt e.V.</v>
          </cell>
          <cell r="Q472">
            <v>28</v>
          </cell>
        </row>
        <row r="473">
          <cell r="A473">
            <v>26157</v>
          </cell>
          <cell r="B473">
            <v>40294</v>
          </cell>
          <cell r="C473" t="str">
            <v>Winternheimer</v>
          </cell>
          <cell r="D473" t="str">
            <v>Pascal</v>
          </cell>
          <cell r="E473"/>
          <cell r="F473" t="str">
            <v>M</v>
          </cell>
          <cell r="G473" t="str">
            <v>Herren</v>
          </cell>
          <cell r="H473" t="str">
            <v>Herren</v>
          </cell>
          <cell r="I473" t="str">
            <v>A</v>
          </cell>
          <cell r="J473">
            <v>20</v>
          </cell>
          <cell r="K473">
            <v>42057</v>
          </cell>
          <cell r="L473">
            <v>199</v>
          </cell>
          <cell r="M473">
            <v>211.33999633789099</v>
          </cell>
          <cell r="N473" t="str">
            <v>06.08.1988</v>
          </cell>
          <cell r="O473" t="str">
            <v>Finale Kassel</v>
          </cell>
          <cell r="P473" t="str">
            <v>BSV Kassel</v>
          </cell>
          <cell r="Q473">
            <v>31</v>
          </cell>
        </row>
        <row r="474">
          <cell r="A474">
            <v>26427</v>
          </cell>
          <cell r="B474">
            <v>140119</v>
          </cell>
          <cell r="C474" t="str">
            <v>Maaß</v>
          </cell>
          <cell r="D474" t="str">
            <v>Christian</v>
          </cell>
          <cell r="E474"/>
          <cell r="F474" t="str">
            <v>M</v>
          </cell>
          <cell r="G474" t="str">
            <v>Herren</v>
          </cell>
          <cell r="H474" t="str">
            <v>Herren</v>
          </cell>
          <cell r="I474" t="str">
            <v>C</v>
          </cell>
          <cell r="J474">
            <v>20</v>
          </cell>
          <cell r="K474">
            <v>5940</v>
          </cell>
          <cell r="L474">
            <v>32</v>
          </cell>
          <cell r="M474">
            <v>185.63000488281301</v>
          </cell>
          <cell r="N474" t="str">
            <v>21.09.1983</v>
          </cell>
          <cell r="O474" t="str">
            <v>BC Wiesbaden</v>
          </cell>
          <cell r="P474" t="str">
            <v>BC Wiesbaden e.V.</v>
          </cell>
          <cell r="Q474">
            <v>36</v>
          </cell>
        </row>
        <row r="475">
          <cell r="A475">
            <v>26507</v>
          </cell>
          <cell r="B475">
            <v>84857</v>
          </cell>
          <cell r="C475" t="str">
            <v>Gehrmann</v>
          </cell>
          <cell r="D475" t="str">
            <v>René</v>
          </cell>
          <cell r="E475"/>
          <cell r="F475" t="str">
            <v>M</v>
          </cell>
          <cell r="G475" t="str">
            <v>Herren</v>
          </cell>
          <cell r="H475" t="str">
            <v>Herren</v>
          </cell>
          <cell r="I475" t="str">
            <v>B</v>
          </cell>
          <cell r="J475">
            <v>20</v>
          </cell>
          <cell r="K475">
            <v>9193</v>
          </cell>
          <cell r="L475">
            <v>48</v>
          </cell>
          <cell r="M475">
            <v>191.52000427246099</v>
          </cell>
          <cell r="N475" t="str">
            <v>03.07.1981</v>
          </cell>
          <cell r="O475" t="str">
            <v>BC 67 Hanau</v>
          </cell>
          <cell r="P475" t="str">
            <v>BV Hanau</v>
          </cell>
          <cell r="Q475">
            <v>39</v>
          </cell>
        </row>
        <row r="476">
          <cell r="A476">
            <v>26526</v>
          </cell>
          <cell r="B476">
            <v>144521</v>
          </cell>
          <cell r="C476" t="str">
            <v>Schuckart-Cramer</v>
          </cell>
          <cell r="D476" t="str">
            <v>Sascha</v>
          </cell>
          <cell r="E476"/>
          <cell r="F476" t="str">
            <v>M</v>
          </cell>
          <cell r="G476" t="str">
            <v>Herren</v>
          </cell>
          <cell r="H476" t="str">
            <v>Herren</v>
          </cell>
          <cell r="I476" t="str">
            <v>D</v>
          </cell>
          <cell r="J476">
            <v>20</v>
          </cell>
          <cell r="K476">
            <v>4183</v>
          </cell>
          <cell r="L476">
            <v>25</v>
          </cell>
          <cell r="M476">
            <v>167.32000732421901</v>
          </cell>
          <cell r="N476" t="str">
            <v>06.08.1973</v>
          </cell>
          <cell r="O476" t="str">
            <v>BC Wiesbaden</v>
          </cell>
          <cell r="P476" t="str">
            <v>BC Wiesbaden e.V.</v>
          </cell>
          <cell r="Q476">
            <v>46</v>
          </cell>
        </row>
        <row r="477">
          <cell r="A477">
            <v>26594</v>
          </cell>
          <cell r="B477">
            <v>144522</v>
          </cell>
          <cell r="C477" t="str">
            <v>Cramer</v>
          </cell>
          <cell r="D477" t="str">
            <v>Silvio</v>
          </cell>
          <cell r="E477"/>
          <cell r="F477" t="str">
            <v>M</v>
          </cell>
          <cell r="G477" t="str">
            <v>Jug A</v>
          </cell>
          <cell r="H477" t="str">
            <v>Jug A</v>
          </cell>
          <cell r="I477" t="str">
            <v>E</v>
          </cell>
          <cell r="J477">
            <v>20</v>
          </cell>
          <cell r="K477">
            <v>9509</v>
          </cell>
          <cell r="L477">
            <v>58</v>
          </cell>
          <cell r="M477">
            <v>163.94999694824199</v>
          </cell>
          <cell r="N477" t="str">
            <v>11.03.2003</v>
          </cell>
          <cell r="O477" t="str">
            <v>BC Wiesbaden</v>
          </cell>
          <cell r="P477" t="str">
            <v>BC Wiesbaden e.V.</v>
          </cell>
          <cell r="Q477">
            <v>17</v>
          </cell>
        </row>
        <row r="478">
          <cell r="A478">
            <v>26651</v>
          </cell>
          <cell r="B478">
            <v>127817</v>
          </cell>
          <cell r="C478" t="str">
            <v>Lebkücher</v>
          </cell>
          <cell r="D478" t="str">
            <v>Christian</v>
          </cell>
          <cell r="E478"/>
          <cell r="F478" t="str">
            <v>M</v>
          </cell>
          <cell r="G478" t="str">
            <v>Herren</v>
          </cell>
          <cell r="H478" t="str">
            <v>Herren</v>
          </cell>
          <cell r="I478" t="str">
            <v>B</v>
          </cell>
          <cell r="J478">
            <v>20</v>
          </cell>
          <cell r="K478">
            <v>12272</v>
          </cell>
          <cell r="L478">
            <v>64</v>
          </cell>
          <cell r="M478">
            <v>191.75</v>
          </cell>
          <cell r="N478" t="str">
            <v>29.08.1987</v>
          </cell>
          <cell r="O478" t="str">
            <v>BC 83 Kelsterbach</v>
          </cell>
          <cell r="P478" t="str">
            <v>KBV Kelsterbach</v>
          </cell>
          <cell r="Q478">
            <v>32</v>
          </cell>
        </row>
        <row r="479">
          <cell r="A479">
            <v>26661</v>
          </cell>
          <cell r="B479">
            <v>127904</v>
          </cell>
          <cell r="C479" t="str">
            <v>Schneider</v>
          </cell>
          <cell r="D479" t="str">
            <v>Dennis</v>
          </cell>
          <cell r="E479"/>
          <cell r="F479" t="str">
            <v>M</v>
          </cell>
          <cell r="G479" t="str">
            <v>Jug B</v>
          </cell>
          <cell r="H479" t="str">
            <v>Jug B</v>
          </cell>
          <cell r="I479"/>
          <cell r="J479">
            <v>20</v>
          </cell>
          <cell r="K479">
            <v>1373</v>
          </cell>
          <cell r="L479">
            <v>10</v>
          </cell>
          <cell r="M479">
            <v>137.30000305175801</v>
          </cell>
          <cell r="N479" t="str">
            <v>18.05.2006</v>
          </cell>
          <cell r="O479" t="str">
            <v>Phönix Frankfurt</v>
          </cell>
          <cell r="P479" t="str">
            <v>BV 95 Phönix Frankfurt e.V.</v>
          </cell>
          <cell r="Q479">
            <v>14</v>
          </cell>
        </row>
        <row r="480">
          <cell r="A480">
            <v>26662</v>
          </cell>
          <cell r="B480">
            <v>127909</v>
          </cell>
          <cell r="C480" t="str">
            <v>Schneider</v>
          </cell>
          <cell r="D480" t="str">
            <v>Max</v>
          </cell>
          <cell r="E480"/>
          <cell r="F480" t="str">
            <v>M</v>
          </cell>
          <cell r="G480" t="str">
            <v>Jug A</v>
          </cell>
          <cell r="H480" t="str">
            <v>Jug A</v>
          </cell>
          <cell r="I480"/>
          <cell r="J480">
            <v>20</v>
          </cell>
          <cell r="K480">
            <v>2439</v>
          </cell>
          <cell r="L480">
            <v>14</v>
          </cell>
          <cell r="M480">
            <v>174.21000671386699</v>
          </cell>
          <cell r="N480" t="str">
            <v>02.03.2004</v>
          </cell>
          <cell r="O480" t="str">
            <v>Phönix Frankfurt</v>
          </cell>
          <cell r="P480" t="str">
            <v>BV 95 Phönix Frankfurt e.V.</v>
          </cell>
          <cell r="Q480">
            <v>16</v>
          </cell>
        </row>
        <row r="481">
          <cell r="A481">
            <v>28797</v>
          </cell>
          <cell r="B481">
            <v>104144</v>
          </cell>
          <cell r="C481" t="str">
            <v>Beier</v>
          </cell>
          <cell r="D481" t="str">
            <v>Tobias</v>
          </cell>
          <cell r="E481"/>
          <cell r="F481" t="str">
            <v>M</v>
          </cell>
          <cell r="G481" t="str">
            <v>Jun</v>
          </cell>
          <cell r="H481" t="str">
            <v>Jun</v>
          </cell>
          <cell r="I481" t="str">
            <v>A</v>
          </cell>
          <cell r="J481">
            <v>20</v>
          </cell>
          <cell r="K481">
            <v>47052</v>
          </cell>
          <cell r="L481">
            <v>226</v>
          </cell>
          <cell r="M481">
            <v>208.19</v>
          </cell>
          <cell r="N481" t="str">
            <v>30.08.1996</v>
          </cell>
          <cell r="O481" t="str">
            <v>Finale Kassel</v>
          </cell>
          <cell r="P481" t="str">
            <v>BSV Kassel</v>
          </cell>
          <cell r="Q481">
            <v>23</v>
          </cell>
        </row>
        <row r="482">
          <cell r="A482">
            <v>30045</v>
          </cell>
          <cell r="B482">
            <v>146121</v>
          </cell>
          <cell r="C482" t="str">
            <v>Weiss</v>
          </cell>
          <cell r="D482" t="str">
            <v>Holger</v>
          </cell>
          <cell r="E482"/>
          <cell r="F482" t="str">
            <v>M</v>
          </cell>
          <cell r="G482" t="str">
            <v>Herren</v>
          </cell>
          <cell r="H482" t="str">
            <v>Herren</v>
          </cell>
          <cell r="I482"/>
          <cell r="J482">
            <v>20</v>
          </cell>
          <cell r="K482">
            <v>974</v>
          </cell>
          <cell r="L482">
            <v>7</v>
          </cell>
          <cell r="M482">
            <v>139.13999938964801</v>
          </cell>
          <cell r="N482" t="str">
            <v>21.12.1976</v>
          </cell>
          <cell r="O482" t="str">
            <v>Bowlingsportclub Bensheim 08 e.V</v>
          </cell>
          <cell r="P482" t="str">
            <v>Bowlingsportclub Bensheim 08 e.V</v>
          </cell>
          <cell r="Q482">
            <v>43</v>
          </cell>
        </row>
        <row r="483">
          <cell r="A483">
            <v>30106</v>
          </cell>
          <cell r="B483">
            <v>120228</v>
          </cell>
          <cell r="C483" t="str">
            <v>Walther</v>
          </cell>
          <cell r="D483" t="str">
            <v>Heike</v>
          </cell>
          <cell r="E483"/>
          <cell r="F483" t="str">
            <v>W</v>
          </cell>
          <cell r="G483" t="str">
            <v>Damen</v>
          </cell>
          <cell r="H483" t="str">
            <v>Damen</v>
          </cell>
          <cell r="I483" t="str">
            <v>D</v>
          </cell>
          <cell r="J483">
            <v>20</v>
          </cell>
          <cell r="K483">
            <v>9239</v>
          </cell>
          <cell r="L483">
            <v>57</v>
          </cell>
          <cell r="M483">
            <v>162.08999633789099</v>
          </cell>
          <cell r="N483" t="str">
            <v>14.10.1988</v>
          </cell>
          <cell r="O483" t="str">
            <v>BV Pinoy Frankfurt</v>
          </cell>
          <cell r="P483" t="str">
            <v>BV Pinoy Frankfurt e.V.</v>
          </cell>
          <cell r="Q483">
            <v>31</v>
          </cell>
        </row>
        <row r="484">
          <cell r="A484">
            <v>31298</v>
          </cell>
          <cell r="B484">
            <v>12281</v>
          </cell>
          <cell r="C484" t="str">
            <v>Sawicki</v>
          </cell>
          <cell r="D484" t="str">
            <v>Claudia</v>
          </cell>
          <cell r="E484"/>
          <cell r="F484" t="str">
            <v>W</v>
          </cell>
          <cell r="G484" t="str">
            <v>Damen</v>
          </cell>
          <cell r="H484" t="str">
            <v>Damen</v>
          </cell>
          <cell r="I484" t="str">
            <v>A</v>
          </cell>
          <cell r="J484">
            <v>20</v>
          </cell>
          <cell r="K484">
            <v>35766</v>
          </cell>
          <cell r="L484">
            <v>188</v>
          </cell>
          <cell r="M484">
            <v>190.24000549316401</v>
          </cell>
          <cell r="N484" t="str">
            <v>29.12.1995</v>
          </cell>
          <cell r="O484" t="str">
            <v>BV 77 Frankfurt</v>
          </cell>
          <cell r="P484" t="str">
            <v>BV 77 Frankfurt</v>
          </cell>
          <cell r="Q484">
            <v>24</v>
          </cell>
        </row>
        <row r="485">
          <cell r="A485">
            <v>33001</v>
          </cell>
          <cell r="B485">
            <v>51500</v>
          </cell>
          <cell r="C485" t="str">
            <v>Hampel</v>
          </cell>
          <cell r="D485" t="str">
            <v>Peter</v>
          </cell>
          <cell r="E485"/>
          <cell r="F485" t="str">
            <v>M</v>
          </cell>
          <cell r="G485" t="str">
            <v>A</v>
          </cell>
          <cell r="H485" t="str">
            <v>A</v>
          </cell>
          <cell r="I485" t="str">
            <v>D</v>
          </cell>
          <cell r="J485">
            <v>20</v>
          </cell>
          <cell r="K485">
            <v>14682</v>
          </cell>
          <cell r="L485">
            <v>87</v>
          </cell>
          <cell r="M485">
            <v>168.75999450683599</v>
          </cell>
          <cell r="N485" t="str">
            <v>28.01.1961</v>
          </cell>
          <cell r="O485" t="str">
            <v>Citystrikers</v>
          </cell>
          <cell r="P485" t="str">
            <v>BC Citystrikers</v>
          </cell>
          <cell r="Q485">
            <v>59</v>
          </cell>
        </row>
        <row r="486">
          <cell r="A486">
            <v>33002</v>
          </cell>
          <cell r="B486">
            <v>106785</v>
          </cell>
          <cell r="C486" t="str">
            <v>Altunok</v>
          </cell>
          <cell r="D486" t="str">
            <v>Ümit</v>
          </cell>
          <cell r="E486"/>
          <cell r="F486" t="str">
            <v>M</v>
          </cell>
          <cell r="G486" t="str">
            <v>Herren</v>
          </cell>
          <cell r="H486" t="str">
            <v>Herren</v>
          </cell>
          <cell r="I486"/>
          <cell r="J486">
            <v>20</v>
          </cell>
          <cell r="K486">
            <v>1225</v>
          </cell>
          <cell r="L486">
            <v>8</v>
          </cell>
          <cell r="M486">
            <v>153.13000488281301</v>
          </cell>
          <cell r="N486" t="str">
            <v>07.05.1983</v>
          </cell>
          <cell r="O486" t="str">
            <v>BC 67 Hanau</v>
          </cell>
          <cell r="P486" t="str">
            <v>BV Hanau</v>
          </cell>
          <cell r="Q486">
            <v>37</v>
          </cell>
        </row>
        <row r="487">
          <cell r="A487">
            <v>33003</v>
          </cell>
          <cell r="B487">
            <v>106784</v>
          </cell>
          <cell r="C487" t="str">
            <v>Koths</v>
          </cell>
          <cell r="D487" t="str">
            <v>Katrin</v>
          </cell>
          <cell r="E487"/>
          <cell r="F487" t="str">
            <v>W</v>
          </cell>
          <cell r="G487" t="str">
            <v>A</v>
          </cell>
          <cell r="H487" t="str">
            <v>A</v>
          </cell>
          <cell r="I487" t="str">
            <v>C</v>
          </cell>
          <cell r="J487">
            <v>20</v>
          </cell>
          <cell r="K487">
            <v>11593</v>
          </cell>
          <cell r="L487">
            <v>68</v>
          </cell>
          <cell r="M487">
            <v>170.49000549316401</v>
          </cell>
          <cell r="N487" t="str">
            <v>28.12.1968</v>
          </cell>
          <cell r="O487" t="str">
            <v>Condor Steinheim</v>
          </cell>
          <cell r="P487" t="str">
            <v>BV Hanau</v>
          </cell>
          <cell r="Q487">
            <v>51</v>
          </cell>
        </row>
        <row r="488">
          <cell r="A488">
            <v>33004</v>
          </cell>
          <cell r="B488">
            <v>106791</v>
          </cell>
          <cell r="C488" t="str">
            <v>Dierks</v>
          </cell>
          <cell r="D488" t="str">
            <v>Carsten</v>
          </cell>
          <cell r="E488"/>
          <cell r="F488" t="str">
            <v>M</v>
          </cell>
          <cell r="G488" t="str">
            <v>A</v>
          </cell>
          <cell r="H488" t="str">
            <v>A</v>
          </cell>
          <cell r="I488" t="str">
            <v>C</v>
          </cell>
          <cell r="J488">
            <v>20</v>
          </cell>
          <cell r="K488">
            <v>29136</v>
          </cell>
          <cell r="L488">
            <v>161</v>
          </cell>
          <cell r="M488">
            <v>180.97000122070301</v>
          </cell>
          <cell r="N488" t="str">
            <v>30.06.1969</v>
          </cell>
          <cell r="O488" t="str">
            <v>BC Darmstadt</v>
          </cell>
          <cell r="P488" t="str">
            <v>1. BSV Darmstadt 1973</v>
          </cell>
          <cell r="Q488">
            <v>51</v>
          </cell>
        </row>
        <row r="489">
          <cell r="A489">
            <v>33009</v>
          </cell>
          <cell r="B489">
            <v>106797</v>
          </cell>
          <cell r="C489" t="str">
            <v>Spreng</v>
          </cell>
          <cell r="D489" t="str">
            <v>Markus</v>
          </cell>
          <cell r="E489"/>
          <cell r="F489" t="str">
            <v>M</v>
          </cell>
          <cell r="G489" t="str">
            <v>Herren</v>
          </cell>
          <cell r="H489" t="str">
            <v>Herren</v>
          </cell>
          <cell r="I489"/>
          <cell r="J489">
            <v>20</v>
          </cell>
          <cell r="K489">
            <v>670</v>
          </cell>
          <cell r="L489">
            <v>4</v>
          </cell>
          <cell r="M489">
            <v>167.5</v>
          </cell>
          <cell r="N489" t="str">
            <v>24.11.1970</v>
          </cell>
          <cell r="O489" t="str">
            <v>BC Mühlheim</v>
          </cell>
          <cell r="P489" t="str">
            <v>BV Mühlheim</v>
          </cell>
          <cell r="Q489">
            <v>49</v>
          </cell>
        </row>
        <row r="490">
          <cell r="A490">
            <v>33010</v>
          </cell>
          <cell r="B490">
            <v>106798</v>
          </cell>
          <cell r="C490" t="str">
            <v>Spreng</v>
          </cell>
          <cell r="D490" t="str">
            <v>Dominic</v>
          </cell>
          <cell r="E490"/>
          <cell r="F490" t="str">
            <v>M</v>
          </cell>
          <cell r="G490" t="str">
            <v>Jug A</v>
          </cell>
          <cell r="H490" t="str">
            <v>Jug A</v>
          </cell>
          <cell r="I490"/>
          <cell r="J490">
            <v>20</v>
          </cell>
          <cell r="K490">
            <v>682</v>
          </cell>
          <cell r="L490">
            <v>5</v>
          </cell>
          <cell r="M490">
            <v>136.39999389648401</v>
          </cell>
          <cell r="N490" t="str">
            <v>13.11.2001</v>
          </cell>
          <cell r="O490" t="str">
            <v>BC Mühlheim</v>
          </cell>
          <cell r="P490" t="str">
            <v>BV Mühlheim</v>
          </cell>
          <cell r="Q490">
            <v>18</v>
          </cell>
        </row>
        <row r="491">
          <cell r="A491">
            <v>33012</v>
          </cell>
          <cell r="B491">
            <v>106829</v>
          </cell>
          <cell r="C491" t="str">
            <v>Löffler</v>
          </cell>
          <cell r="D491" t="str">
            <v>Dieter</v>
          </cell>
          <cell r="E491"/>
          <cell r="F491" t="str">
            <v>M</v>
          </cell>
          <cell r="G491" t="str">
            <v>A</v>
          </cell>
          <cell r="H491" t="str">
            <v>A</v>
          </cell>
          <cell r="I491"/>
          <cell r="J491">
            <v>20</v>
          </cell>
          <cell r="K491">
            <v>111</v>
          </cell>
          <cell r="L491">
            <v>1</v>
          </cell>
          <cell r="M491">
            <v>111</v>
          </cell>
          <cell r="N491" t="str">
            <v>18.05.1968</v>
          </cell>
          <cell r="O491" t="str">
            <v>BC 2000 Aschaffenburg</v>
          </cell>
          <cell r="P491" t="str">
            <v>1. BV Aschaffenburg e.V.</v>
          </cell>
          <cell r="Q491">
            <v>52</v>
          </cell>
        </row>
        <row r="492">
          <cell r="A492">
            <v>33013</v>
          </cell>
          <cell r="B492">
            <v>106828</v>
          </cell>
          <cell r="C492" t="str">
            <v>Burgess</v>
          </cell>
          <cell r="D492" t="str">
            <v>David</v>
          </cell>
          <cell r="E492"/>
          <cell r="F492" t="str">
            <v>M</v>
          </cell>
          <cell r="G492" t="str">
            <v>Herren</v>
          </cell>
          <cell r="H492" t="str">
            <v>Herren</v>
          </cell>
          <cell r="I492" t="str">
            <v>D</v>
          </cell>
          <cell r="J492">
            <v>20</v>
          </cell>
          <cell r="K492">
            <v>10053</v>
          </cell>
          <cell r="L492">
            <v>58</v>
          </cell>
          <cell r="M492">
            <v>173.330001831055</v>
          </cell>
          <cell r="N492" t="str">
            <v>17.05.1981</v>
          </cell>
          <cell r="O492" t="str">
            <v>BC 2000 Aschaffenburg</v>
          </cell>
          <cell r="P492" t="str">
            <v>1. BV Aschaffenburg e.V.</v>
          </cell>
          <cell r="Q492">
            <v>39</v>
          </cell>
        </row>
        <row r="493">
          <cell r="A493">
            <v>33015</v>
          </cell>
          <cell r="B493">
            <v>106832</v>
          </cell>
          <cell r="C493" t="str">
            <v>Jantschik</v>
          </cell>
          <cell r="D493" t="str">
            <v>Leonhard</v>
          </cell>
          <cell r="E493"/>
          <cell r="F493" t="str">
            <v>M</v>
          </cell>
          <cell r="G493" t="str">
            <v>B</v>
          </cell>
          <cell r="H493" t="str">
            <v>B</v>
          </cell>
          <cell r="I493" t="str">
            <v>D</v>
          </cell>
          <cell r="J493">
            <v>20</v>
          </cell>
          <cell r="K493">
            <v>4619</v>
          </cell>
          <cell r="L493">
            <v>26</v>
          </cell>
          <cell r="M493">
            <v>177.64999389648401</v>
          </cell>
          <cell r="N493" t="str">
            <v>30.12.1952</v>
          </cell>
          <cell r="O493" t="str">
            <v>Mainhattan Bowlers Frankfurt</v>
          </cell>
          <cell r="P493" t="str">
            <v>Mainhattan Bowlers Frankfurt</v>
          </cell>
          <cell r="Q493">
            <v>67</v>
          </cell>
        </row>
        <row r="494">
          <cell r="A494">
            <v>33019</v>
          </cell>
          <cell r="B494">
            <v>106848</v>
          </cell>
          <cell r="C494" t="str">
            <v>Löw</v>
          </cell>
          <cell r="D494" t="str">
            <v>Maximilian</v>
          </cell>
          <cell r="E494"/>
          <cell r="F494" t="str">
            <v>M</v>
          </cell>
          <cell r="G494" t="str">
            <v>Herren</v>
          </cell>
          <cell r="H494" t="str">
            <v>Herren</v>
          </cell>
          <cell r="I494" t="str">
            <v>E</v>
          </cell>
          <cell r="J494">
            <v>20</v>
          </cell>
          <cell r="K494">
            <v>4992</v>
          </cell>
          <cell r="L494">
            <v>33</v>
          </cell>
          <cell r="M494">
            <v>151.27000427246099</v>
          </cell>
          <cell r="N494" t="str">
            <v>11.08.1995</v>
          </cell>
          <cell r="O494" t="str">
            <v>FTG-BC Frankfurt</v>
          </cell>
          <cell r="P494" t="str">
            <v>FTG 1847 Frankfurt</v>
          </cell>
          <cell r="Q494">
            <v>24</v>
          </cell>
        </row>
        <row r="495">
          <cell r="A495">
            <v>33022</v>
          </cell>
          <cell r="B495">
            <v>106854</v>
          </cell>
          <cell r="C495" t="str">
            <v>Hartsch</v>
          </cell>
          <cell r="D495" t="str">
            <v>David</v>
          </cell>
          <cell r="E495"/>
          <cell r="F495" t="str">
            <v>M</v>
          </cell>
          <cell r="G495" t="str">
            <v>Herren</v>
          </cell>
          <cell r="H495" t="str">
            <v>Herren</v>
          </cell>
          <cell r="I495" t="str">
            <v>C</v>
          </cell>
          <cell r="J495">
            <v>20</v>
          </cell>
          <cell r="K495">
            <v>12652</v>
          </cell>
          <cell r="L495">
            <v>69</v>
          </cell>
          <cell r="M495">
            <v>183.36000061035199</v>
          </cell>
          <cell r="N495" t="str">
            <v>25.10.1988</v>
          </cell>
          <cell r="O495" t="str">
            <v>BC Rebstock Ffm</v>
          </cell>
          <cell r="P495" t="str">
            <v>BV Rebstock</v>
          </cell>
          <cell r="Q495">
            <v>31</v>
          </cell>
        </row>
        <row r="496">
          <cell r="A496">
            <v>33026</v>
          </cell>
          <cell r="B496">
            <v>67633</v>
          </cell>
          <cell r="C496" t="str">
            <v>Balzer</v>
          </cell>
          <cell r="D496" t="str">
            <v>Phyllis</v>
          </cell>
          <cell r="E496"/>
          <cell r="F496" t="str">
            <v>W</v>
          </cell>
          <cell r="G496" t="str">
            <v>Jun</v>
          </cell>
          <cell r="H496" t="str">
            <v>Jun</v>
          </cell>
          <cell r="I496" t="str">
            <v>E</v>
          </cell>
          <cell r="J496">
            <v>20</v>
          </cell>
          <cell r="K496">
            <v>2825</v>
          </cell>
          <cell r="L496">
            <v>20</v>
          </cell>
          <cell r="M496">
            <v>141.25</v>
          </cell>
          <cell r="N496" t="str">
            <v>27.11.1999</v>
          </cell>
          <cell r="O496" t="str">
            <v>BC Gießen</v>
          </cell>
          <cell r="P496" t="str">
            <v>1. BSV Gießen</v>
          </cell>
          <cell r="Q496">
            <v>20</v>
          </cell>
        </row>
        <row r="497">
          <cell r="A497">
            <v>33027</v>
          </cell>
          <cell r="B497">
            <v>106914</v>
          </cell>
          <cell r="C497" t="str">
            <v>Mansel</v>
          </cell>
          <cell r="D497" t="str">
            <v>Klaus</v>
          </cell>
          <cell r="E497"/>
          <cell r="F497" t="str">
            <v>M</v>
          </cell>
          <cell r="G497" t="str">
            <v>B</v>
          </cell>
          <cell r="H497" t="str">
            <v>B</v>
          </cell>
          <cell r="I497"/>
          <cell r="J497">
            <v>20</v>
          </cell>
          <cell r="K497">
            <v>1738</v>
          </cell>
          <cell r="L497">
            <v>10</v>
          </cell>
          <cell r="M497">
            <v>173.80000305175801</v>
          </cell>
          <cell r="N497" t="str">
            <v>26.02.1952</v>
          </cell>
          <cell r="O497" t="str">
            <v>Citystrikers</v>
          </cell>
          <cell r="P497" t="str">
            <v>BC Citystrikers</v>
          </cell>
          <cell r="Q497">
            <v>68</v>
          </cell>
        </row>
        <row r="498">
          <cell r="A498">
            <v>33029</v>
          </cell>
          <cell r="B498">
            <v>106915</v>
          </cell>
          <cell r="C498" t="str">
            <v>Rothenbacher</v>
          </cell>
          <cell r="D498" t="str">
            <v>Ralph</v>
          </cell>
          <cell r="E498"/>
          <cell r="F498" t="str">
            <v>M</v>
          </cell>
          <cell r="G498" t="str">
            <v>B</v>
          </cell>
          <cell r="H498" t="str">
            <v>B</v>
          </cell>
          <cell r="I498" t="str">
            <v>E</v>
          </cell>
          <cell r="J498">
            <v>20</v>
          </cell>
          <cell r="K498">
            <v>5145</v>
          </cell>
          <cell r="L498">
            <v>32</v>
          </cell>
          <cell r="M498">
            <v>160.77999877929699</v>
          </cell>
          <cell r="N498" t="str">
            <v>14.08.1959</v>
          </cell>
          <cell r="O498" t="str">
            <v>SW Friedberg</v>
          </cell>
          <cell r="P498" t="str">
            <v>Schwarz Weiss Friedberg</v>
          </cell>
          <cell r="Q498">
            <v>60</v>
          </cell>
        </row>
        <row r="499">
          <cell r="A499">
            <v>33031</v>
          </cell>
          <cell r="B499">
            <v>106925</v>
          </cell>
          <cell r="C499" t="str">
            <v>Bugs</v>
          </cell>
          <cell r="D499" t="str">
            <v>Sven</v>
          </cell>
          <cell r="E499"/>
          <cell r="F499" t="str">
            <v>M</v>
          </cell>
          <cell r="G499" t="str">
            <v>Herren</v>
          </cell>
          <cell r="H499" t="str">
            <v>Herren</v>
          </cell>
          <cell r="I499">
            <v>0</v>
          </cell>
          <cell r="J499">
            <v>20</v>
          </cell>
          <cell r="K499">
            <v>0</v>
          </cell>
          <cell r="L499">
            <v>0</v>
          </cell>
          <cell r="M499">
            <v>0</v>
          </cell>
          <cell r="N499" t="str">
            <v>18.04.1979</v>
          </cell>
          <cell r="O499" t="str">
            <v>SW Friedberg</v>
          </cell>
          <cell r="P499" t="str">
            <v>Schwarz Weiss Friedberg</v>
          </cell>
          <cell r="Q499">
            <v>41</v>
          </cell>
        </row>
        <row r="500">
          <cell r="A500">
            <v>33032</v>
          </cell>
          <cell r="B500">
            <v>106926</v>
          </cell>
          <cell r="C500" t="str">
            <v>Jourdan</v>
          </cell>
          <cell r="D500" t="str">
            <v>Frank</v>
          </cell>
          <cell r="E500"/>
          <cell r="F500" t="str">
            <v>M</v>
          </cell>
          <cell r="G500" t="str">
            <v>Herren</v>
          </cell>
          <cell r="H500" t="str">
            <v>Herren</v>
          </cell>
          <cell r="I500" t="str">
            <v>E</v>
          </cell>
          <cell r="J500">
            <v>20</v>
          </cell>
          <cell r="K500">
            <v>8983</v>
          </cell>
          <cell r="L500">
            <v>56</v>
          </cell>
          <cell r="M500">
            <v>160.41000366210901</v>
          </cell>
          <cell r="N500" t="str">
            <v>24.12.1970</v>
          </cell>
          <cell r="O500" t="str">
            <v>BC 83 Kelsterbach</v>
          </cell>
          <cell r="P500" t="str">
            <v>KBV Kelsterbach</v>
          </cell>
          <cell r="Q500">
            <v>49</v>
          </cell>
        </row>
        <row r="501">
          <cell r="A501">
            <v>33034</v>
          </cell>
          <cell r="B501">
            <v>106936</v>
          </cell>
          <cell r="C501" t="str">
            <v>Wolf</v>
          </cell>
          <cell r="D501" t="str">
            <v>Matthias</v>
          </cell>
          <cell r="E501"/>
          <cell r="F501" t="str">
            <v>M</v>
          </cell>
          <cell r="G501" t="str">
            <v>A</v>
          </cell>
          <cell r="H501" t="str">
            <v>A</v>
          </cell>
          <cell r="I501">
            <v>0</v>
          </cell>
          <cell r="J501">
            <v>20</v>
          </cell>
          <cell r="K501">
            <v>0</v>
          </cell>
          <cell r="L501">
            <v>0</v>
          </cell>
          <cell r="M501">
            <v>0</v>
          </cell>
          <cell r="N501" t="str">
            <v>18.03.1966</v>
          </cell>
          <cell r="O501" t="str">
            <v>BC Devils</v>
          </cell>
          <cell r="P501" t="str">
            <v>BV Oberstedtener Devils e.V.</v>
          </cell>
          <cell r="Q501">
            <v>54</v>
          </cell>
        </row>
        <row r="502">
          <cell r="A502">
            <v>33035</v>
          </cell>
          <cell r="B502">
            <v>106938</v>
          </cell>
          <cell r="C502" t="str">
            <v>Teuser</v>
          </cell>
          <cell r="D502" t="str">
            <v>Franziska</v>
          </cell>
          <cell r="E502"/>
          <cell r="F502" t="str">
            <v>W</v>
          </cell>
          <cell r="G502" t="str">
            <v>Damen</v>
          </cell>
          <cell r="H502" t="str">
            <v>Damen</v>
          </cell>
          <cell r="I502" t="str">
            <v>F</v>
          </cell>
          <cell r="J502">
            <v>20</v>
          </cell>
          <cell r="K502">
            <v>2448</v>
          </cell>
          <cell r="L502">
            <v>20</v>
          </cell>
          <cell r="M502">
            <v>122.40000152587901</v>
          </cell>
          <cell r="N502" t="str">
            <v>16.02.1990</v>
          </cell>
          <cell r="O502" t="str">
            <v>BC Gießen</v>
          </cell>
          <cell r="P502" t="str">
            <v>1. BSV Gießen</v>
          </cell>
          <cell r="Q502">
            <v>30</v>
          </cell>
        </row>
        <row r="503">
          <cell r="A503">
            <v>33036</v>
          </cell>
          <cell r="B503">
            <v>106939</v>
          </cell>
          <cell r="C503" t="str">
            <v>Rohn</v>
          </cell>
          <cell r="D503" t="str">
            <v>Jörg</v>
          </cell>
          <cell r="E503"/>
          <cell r="F503" t="str">
            <v>M</v>
          </cell>
          <cell r="G503" t="str">
            <v>Herren</v>
          </cell>
          <cell r="H503" t="str">
            <v>Herren</v>
          </cell>
          <cell r="I503" t="str">
            <v>C</v>
          </cell>
          <cell r="J503">
            <v>20</v>
          </cell>
          <cell r="K503">
            <v>20838</v>
          </cell>
          <cell r="L503">
            <v>110</v>
          </cell>
          <cell r="M503">
            <v>189.44000244140599</v>
          </cell>
          <cell r="N503" t="str">
            <v>03.06.1974</v>
          </cell>
          <cell r="O503" t="str">
            <v>Phönix Frankfurt</v>
          </cell>
          <cell r="P503" t="str">
            <v>BV 95 Phönix Frankfurt e.V.</v>
          </cell>
          <cell r="Q503">
            <v>46</v>
          </cell>
        </row>
        <row r="504">
          <cell r="A504">
            <v>33037</v>
          </cell>
          <cell r="B504">
            <v>106940</v>
          </cell>
          <cell r="C504" t="str">
            <v>Krug</v>
          </cell>
          <cell r="D504" t="str">
            <v>Reiner</v>
          </cell>
          <cell r="E504"/>
          <cell r="F504" t="str">
            <v>M</v>
          </cell>
          <cell r="G504" t="str">
            <v>Herren</v>
          </cell>
          <cell r="H504" t="str">
            <v>Herren</v>
          </cell>
          <cell r="I504" t="str">
            <v>D</v>
          </cell>
          <cell r="J504">
            <v>20</v>
          </cell>
          <cell r="K504">
            <v>12899</v>
          </cell>
          <cell r="L504">
            <v>74</v>
          </cell>
          <cell r="M504">
            <v>174.30999755859401</v>
          </cell>
          <cell r="N504" t="str">
            <v>21.08.1972</v>
          </cell>
          <cell r="O504" t="str">
            <v>TSV 1860 Hanau</v>
          </cell>
          <cell r="P504" t="str">
            <v>BV Hanau</v>
          </cell>
          <cell r="Q504">
            <v>47</v>
          </cell>
        </row>
        <row r="505">
          <cell r="A505">
            <v>33042</v>
          </cell>
          <cell r="B505">
            <v>106947</v>
          </cell>
          <cell r="C505" t="str">
            <v>Staudte</v>
          </cell>
          <cell r="D505" t="str">
            <v>Thomas</v>
          </cell>
          <cell r="E505"/>
          <cell r="F505" t="str">
            <v>M</v>
          </cell>
          <cell r="G505" t="str">
            <v>A</v>
          </cell>
          <cell r="H505" t="str">
            <v>A</v>
          </cell>
          <cell r="I505" t="str">
            <v>D</v>
          </cell>
          <cell r="J505">
            <v>20</v>
          </cell>
          <cell r="K505">
            <v>6274</v>
          </cell>
          <cell r="L505">
            <v>36</v>
          </cell>
          <cell r="M505">
            <v>174.27999877929699</v>
          </cell>
          <cell r="N505" t="str">
            <v>24.11.1965</v>
          </cell>
          <cell r="O505" t="str">
            <v>BC Langen 83</v>
          </cell>
          <cell r="P505" t="str">
            <v>BSV Langen 83</v>
          </cell>
          <cell r="Q505">
            <v>54</v>
          </cell>
        </row>
        <row r="506">
          <cell r="A506">
            <v>33043</v>
          </cell>
          <cell r="B506">
            <v>67664</v>
          </cell>
          <cell r="C506" t="str">
            <v>Balzer</v>
          </cell>
          <cell r="D506" t="str">
            <v>Armin</v>
          </cell>
          <cell r="E506"/>
          <cell r="F506" t="str">
            <v>M</v>
          </cell>
          <cell r="G506" t="str">
            <v>A</v>
          </cell>
          <cell r="H506" t="str">
            <v>A</v>
          </cell>
          <cell r="I506" t="str">
            <v>E</v>
          </cell>
          <cell r="J506">
            <v>20</v>
          </cell>
          <cell r="K506">
            <v>6298</v>
          </cell>
          <cell r="L506">
            <v>39</v>
          </cell>
          <cell r="M506">
            <v>161.49000549316401</v>
          </cell>
          <cell r="N506">
            <v>22190</v>
          </cell>
          <cell r="O506" t="str">
            <v>BC Gießen</v>
          </cell>
          <cell r="P506" t="str">
            <v>1. BSV Gießen</v>
          </cell>
          <cell r="Q506">
            <v>59</v>
          </cell>
        </row>
        <row r="507">
          <cell r="A507">
            <v>33048</v>
          </cell>
          <cell r="B507">
            <v>106968</v>
          </cell>
          <cell r="C507" t="str">
            <v>Lella</v>
          </cell>
          <cell r="D507" t="str">
            <v>Michele Antonio</v>
          </cell>
          <cell r="E507"/>
          <cell r="F507" t="str">
            <v>M</v>
          </cell>
          <cell r="G507" t="str">
            <v>Herren</v>
          </cell>
          <cell r="H507" t="str">
            <v>Herren</v>
          </cell>
          <cell r="I507" t="str">
            <v>C</v>
          </cell>
          <cell r="J507">
            <v>20</v>
          </cell>
          <cell r="K507">
            <v>10129</v>
          </cell>
          <cell r="L507">
            <v>56</v>
          </cell>
          <cell r="M507">
            <v>180.88000488281301</v>
          </cell>
          <cell r="N507" t="str">
            <v>12.05.1983</v>
          </cell>
          <cell r="O507" t="str">
            <v>BC 83 Kelsterbach</v>
          </cell>
          <cell r="P507" t="str">
            <v>KBV Kelsterbach</v>
          </cell>
          <cell r="Q507">
            <v>37</v>
          </cell>
        </row>
        <row r="508">
          <cell r="A508">
            <v>33049</v>
          </cell>
          <cell r="B508">
            <v>106970</v>
          </cell>
          <cell r="C508" t="str">
            <v>Vogelrieder</v>
          </cell>
          <cell r="D508" t="str">
            <v>Josef</v>
          </cell>
          <cell r="E508"/>
          <cell r="F508" t="str">
            <v>M</v>
          </cell>
          <cell r="G508" t="str">
            <v>C</v>
          </cell>
          <cell r="H508" t="str">
            <v>C</v>
          </cell>
          <cell r="I508" t="str">
            <v>D</v>
          </cell>
          <cell r="J508">
            <v>20</v>
          </cell>
          <cell r="K508">
            <v>5790</v>
          </cell>
          <cell r="L508">
            <v>35</v>
          </cell>
          <cell r="M508">
            <v>165.42999267578099</v>
          </cell>
          <cell r="N508" t="str">
            <v>04.02.1944</v>
          </cell>
          <cell r="O508" t="str">
            <v>BV Frankfurt Süd</v>
          </cell>
          <cell r="P508" t="str">
            <v>BV Frankfurt Süd</v>
          </cell>
          <cell r="Q508">
            <v>76</v>
          </cell>
        </row>
        <row r="509">
          <cell r="A509">
            <v>33050</v>
          </cell>
          <cell r="B509">
            <v>106971</v>
          </cell>
          <cell r="C509" t="str">
            <v>Staudte</v>
          </cell>
          <cell r="D509" t="str">
            <v>Anita</v>
          </cell>
          <cell r="E509"/>
          <cell r="F509" t="str">
            <v>W</v>
          </cell>
          <cell r="G509" t="str">
            <v>B</v>
          </cell>
          <cell r="H509" t="str">
            <v>B</v>
          </cell>
          <cell r="I509" t="str">
            <v>E</v>
          </cell>
          <cell r="J509">
            <v>20</v>
          </cell>
          <cell r="K509">
            <v>4223</v>
          </cell>
          <cell r="L509">
            <v>29</v>
          </cell>
          <cell r="M509">
            <v>145.61999511718801</v>
          </cell>
          <cell r="N509">
            <v>21043</v>
          </cell>
          <cell r="O509" t="str">
            <v>BC Langen 83</v>
          </cell>
          <cell r="P509" t="str">
            <v>BSV Langen 83</v>
          </cell>
          <cell r="Q509">
            <v>62</v>
          </cell>
        </row>
        <row r="510">
          <cell r="A510">
            <v>33051</v>
          </cell>
          <cell r="B510">
            <v>106973</v>
          </cell>
          <cell r="C510" t="str">
            <v>Neubauer</v>
          </cell>
          <cell r="D510" t="str">
            <v>Eva</v>
          </cell>
          <cell r="E510"/>
          <cell r="F510" t="str">
            <v>W</v>
          </cell>
          <cell r="G510" t="str">
            <v>B</v>
          </cell>
          <cell r="H510" t="str">
            <v>B</v>
          </cell>
          <cell r="I510" t="str">
            <v>E</v>
          </cell>
          <cell r="J510">
            <v>20</v>
          </cell>
          <cell r="K510">
            <v>15998</v>
          </cell>
          <cell r="L510">
            <v>111</v>
          </cell>
          <cell r="M510">
            <v>144.13000488281301</v>
          </cell>
          <cell r="N510" t="str">
            <v>06.09.1953</v>
          </cell>
          <cell r="O510" t="str">
            <v>BC Eberstadt</v>
          </cell>
          <cell r="P510" t="str">
            <v>1. BSV Eberstadt</v>
          </cell>
          <cell r="Q510">
            <v>66</v>
          </cell>
        </row>
        <row r="511">
          <cell r="A511">
            <v>33052</v>
          </cell>
          <cell r="B511">
            <v>106972</v>
          </cell>
          <cell r="C511" t="str">
            <v>Trebes</v>
          </cell>
          <cell r="D511" t="str">
            <v>Kerstin</v>
          </cell>
          <cell r="E511"/>
          <cell r="F511" t="str">
            <v>W</v>
          </cell>
          <cell r="G511" t="str">
            <v>Damen</v>
          </cell>
          <cell r="H511" t="str">
            <v>Damen</v>
          </cell>
          <cell r="I511" t="str">
            <v>C</v>
          </cell>
          <cell r="J511">
            <v>20</v>
          </cell>
          <cell r="K511">
            <v>20318</v>
          </cell>
          <cell r="L511">
            <v>116</v>
          </cell>
          <cell r="M511">
            <v>175.16000366210901</v>
          </cell>
          <cell r="N511" t="str">
            <v>18.05.1994</v>
          </cell>
          <cell r="O511" t="str">
            <v>BC 2000 Aschaffenburg</v>
          </cell>
          <cell r="P511" t="str">
            <v>1. BV Aschaffenburg e.V.</v>
          </cell>
          <cell r="Q511">
            <v>26</v>
          </cell>
        </row>
        <row r="512">
          <cell r="A512">
            <v>33055</v>
          </cell>
          <cell r="B512">
            <v>106891</v>
          </cell>
          <cell r="C512" t="str">
            <v>Siebert</v>
          </cell>
          <cell r="D512" t="str">
            <v>Björn</v>
          </cell>
          <cell r="E512"/>
          <cell r="F512" t="str">
            <v>M</v>
          </cell>
          <cell r="G512" t="str">
            <v>A</v>
          </cell>
          <cell r="H512" t="str">
            <v>A</v>
          </cell>
          <cell r="I512" t="str">
            <v>E</v>
          </cell>
          <cell r="J512">
            <v>20</v>
          </cell>
          <cell r="K512">
            <v>11266</v>
          </cell>
          <cell r="L512">
            <v>70</v>
          </cell>
          <cell r="M512">
            <v>160.94000244140599</v>
          </cell>
          <cell r="N512">
            <v>23202</v>
          </cell>
          <cell r="O512" t="str">
            <v>BC Blau-Gelb Frankfurt</v>
          </cell>
          <cell r="P512" t="str">
            <v>BV Blau-Gelb Frankfurt e.V.</v>
          </cell>
          <cell r="Q512">
            <v>57</v>
          </cell>
        </row>
        <row r="513">
          <cell r="A513">
            <v>33061</v>
          </cell>
          <cell r="B513">
            <v>106989</v>
          </cell>
          <cell r="C513" t="str">
            <v>Doffin</v>
          </cell>
          <cell r="D513" t="str">
            <v>Rebecca</v>
          </cell>
          <cell r="E513"/>
          <cell r="F513" t="str">
            <v>W</v>
          </cell>
          <cell r="G513" t="str">
            <v>Damen</v>
          </cell>
          <cell r="H513" t="str">
            <v>Damen</v>
          </cell>
          <cell r="I513" t="str">
            <v>C</v>
          </cell>
          <cell r="J513">
            <v>20</v>
          </cell>
          <cell r="K513">
            <v>13822</v>
          </cell>
          <cell r="L513">
            <v>77</v>
          </cell>
          <cell r="M513">
            <v>179.50999450683599</v>
          </cell>
          <cell r="N513" t="str">
            <v>21.07.1993</v>
          </cell>
          <cell r="O513" t="str">
            <v>BC 83 Kelsterbach</v>
          </cell>
          <cell r="P513" t="str">
            <v>KBV Kelsterbach</v>
          </cell>
          <cell r="Q513">
            <v>27</v>
          </cell>
        </row>
        <row r="514">
          <cell r="A514">
            <v>33063</v>
          </cell>
          <cell r="B514">
            <v>106992</v>
          </cell>
          <cell r="C514" t="str">
            <v>Hebenstreit</v>
          </cell>
          <cell r="D514" t="str">
            <v>Christina</v>
          </cell>
          <cell r="E514"/>
          <cell r="F514" t="str">
            <v>W</v>
          </cell>
          <cell r="G514" t="str">
            <v>Damen</v>
          </cell>
          <cell r="H514" t="str">
            <v>Damen</v>
          </cell>
          <cell r="I514" t="str">
            <v>D</v>
          </cell>
          <cell r="J514">
            <v>20</v>
          </cell>
          <cell r="K514">
            <v>3221</v>
          </cell>
          <cell r="L514">
            <v>20</v>
          </cell>
          <cell r="M514">
            <v>161.05000305175801</v>
          </cell>
          <cell r="N514" t="str">
            <v>08.09.1981</v>
          </cell>
          <cell r="O514" t="str">
            <v>Bowlingsportclub Bensheim 08 e.V</v>
          </cell>
          <cell r="P514" t="str">
            <v>Bowlingsportclub Bensheim 08 e.V</v>
          </cell>
          <cell r="Q514">
            <v>38</v>
          </cell>
        </row>
        <row r="515">
          <cell r="A515">
            <v>33067</v>
          </cell>
          <cell r="B515">
            <v>106996</v>
          </cell>
          <cell r="C515" t="str">
            <v>Derleth</v>
          </cell>
          <cell r="D515" t="str">
            <v>Michael</v>
          </cell>
          <cell r="E515"/>
          <cell r="F515" t="str">
            <v>M</v>
          </cell>
          <cell r="G515" t="str">
            <v>Herren</v>
          </cell>
          <cell r="H515" t="str">
            <v>Herren</v>
          </cell>
          <cell r="I515" t="str">
            <v>F</v>
          </cell>
          <cell r="J515">
            <v>20</v>
          </cell>
          <cell r="K515">
            <v>6115</v>
          </cell>
          <cell r="L515">
            <v>41</v>
          </cell>
          <cell r="M515">
            <v>149.14999389648401</v>
          </cell>
          <cell r="N515" t="str">
            <v>08.06.1985</v>
          </cell>
          <cell r="O515" t="str">
            <v>BC 83 Kelsterbach</v>
          </cell>
          <cell r="P515" t="str">
            <v>KBV Kelsterbach</v>
          </cell>
          <cell r="Q515">
            <v>35</v>
          </cell>
        </row>
        <row r="516">
          <cell r="A516">
            <v>33068</v>
          </cell>
          <cell r="B516">
            <v>106999</v>
          </cell>
          <cell r="C516" t="str">
            <v>Bruckmann</v>
          </cell>
          <cell r="D516" t="str">
            <v>Heike</v>
          </cell>
          <cell r="E516"/>
          <cell r="F516" t="str">
            <v>W</v>
          </cell>
          <cell r="G516" t="str">
            <v>Damen</v>
          </cell>
          <cell r="H516" t="str">
            <v>Damen</v>
          </cell>
          <cell r="I516" t="str">
            <v>F</v>
          </cell>
          <cell r="J516">
            <v>20</v>
          </cell>
          <cell r="K516">
            <v>5423</v>
          </cell>
          <cell r="L516">
            <v>42</v>
          </cell>
          <cell r="M516">
            <v>129.11999511718801</v>
          </cell>
          <cell r="N516" t="str">
            <v>29.09.1970</v>
          </cell>
          <cell r="O516" t="str">
            <v>BC 2000 Aschaffenburg</v>
          </cell>
          <cell r="P516" t="str">
            <v>1. BV Aschaffenburg e.V.</v>
          </cell>
          <cell r="Q516">
            <v>49</v>
          </cell>
        </row>
        <row r="517">
          <cell r="A517">
            <v>33070</v>
          </cell>
          <cell r="B517">
            <v>106998</v>
          </cell>
          <cell r="C517" t="str">
            <v>Kaiser</v>
          </cell>
          <cell r="D517" t="str">
            <v>Dominik</v>
          </cell>
          <cell r="E517"/>
          <cell r="F517" t="str">
            <v>M</v>
          </cell>
          <cell r="G517" t="str">
            <v>Herren</v>
          </cell>
          <cell r="H517" t="str">
            <v>Herren</v>
          </cell>
          <cell r="I517"/>
          <cell r="J517">
            <v>20</v>
          </cell>
          <cell r="K517">
            <v>1987</v>
          </cell>
          <cell r="L517">
            <v>14</v>
          </cell>
          <cell r="M517">
            <v>141.92999267578099</v>
          </cell>
          <cell r="N517" t="str">
            <v>04.09.1990</v>
          </cell>
          <cell r="O517" t="str">
            <v>Mainhattan Bowlers Frankfurt</v>
          </cell>
          <cell r="P517" t="str">
            <v>Mainhattan Bowlers Frankfurt</v>
          </cell>
          <cell r="Q517">
            <v>29</v>
          </cell>
        </row>
        <row r="518">
          <cell r="A518">
            <v>33071</v>
          </cell>
          <cell r="B518">
            <v>107000</v>
          </cell>
          <cell r="C518" t="str">
            <v>Ries</v>
          </cell>
          <cell r="D518" t="str">
            <v>Tobias</v>
          </cell>
          <cell r="E518"/>
          <cell r="F518" t="str">
            <v>M</v>
          </cell>
          <cell r="G518" t="str">
            <v>Herren</v>
          </cell>
          <cell r="H518" t="str">
            <v>Herren</v>
          </cell>
          <cell r="I518" t="str">
            <v>D</v>
          </cell>
          <cell r="J518">
            <v>20</v>
          </cell>
          <cell r="K518">
            <v>7140</v>
          </cell>
          <cell r="L518">
            <v>41</v>
          </cell>
          <cell r="M518">
            <v>174.14999389648401</v>
          </cell>
          <cell r="N518" t="str">
            <v>01.05.1996</v>
          </cell>
          <cell r="O518" t="str">
            <v>TSV 1860 Hanau</v>
          </cell>
          <cell r="P518" t="str">
            <v>BV Hanau</v>
          </cell>
          <cell r="Q518">
            <v>24</v>
          </cell>
        </row>
        <row r="519">
          <cell r="A519">
            <v>33072</v>
          </cell>
          <cell r="B519">
            <v>107007</v>
          </cell>
          <cell r="C519" t="str">
            <v>Hönicke</v>
          </cell>
          <cell r="D519" t="str">
            <v>Volker</v>
          </cell>
          <cell r="E519"/>
          <cell r="F519" t="str">
            <v>M</v>
          </cell>
          <cell r="G519" t="str">
            <v>A</v>
          </cell>
          <cell r="H519" t="str">
            <v>A</v>
          </cell>
          <cell r="I519" t="str">
            <v>D</v>
          </cell>
          <cell r="J519">
            <v>20</v>
          </cell>
          <cell r="K519">
            <v>10131</v>
          </cell>
          <cell r="L519">
            <v>60</v>
          </cell>
          <cell r="M519">
            <v>168.85000610351599</v>
          </cell>
          <cell r="N519" t="str">
            <v>03.09.1968</v>
          </cell>
          <cell r="O519" t="str">
            <v>BC Eberstadt</v>
          </cell>
          <cell r="P519" t="str">
            <v>1. BSV Eberstadt</v>
          </cell>
          <cell r="Q519">
            <v>51</v>
          </cell>
        </row>
        <row r="520">
          <cell r="A520">
            <v>33075</v>
          </cell>
          <cell r="B520">
            <v>107024</v>
          </cell>
          <cell r="C520" t="str">
            <v>Helfrich</v>
          </cell>
          <cell r="D520" t="str">
            <v>Rainer</v>
          </cell>
          <cell r="E520"/>
          <cell r="F520" t="str">
            <v>M</v>
          </cell>
          <cell r="G520" t="str">
            <v>A</v>
          </cell>
          <cell r="H520" t="str">
            <v>A</v>
          </cell>
          <cell r="I520" t="str">
            <v>B</v>
          </cell>
          <cell r="J520">
            <v>20</v>
          </cell>
          <cell r="K520">
            <v>25658</v>
          </cell>
          <cell r="L520">
            <v>131</v>
          </cell>
          <cell r="M520">
            <v>195.86000061035199</v>
          </cell>
          <cell r="N520" t="str">
            <v>04.10.1965</v>
          </cell>
          <cell r="O520" t="str">
            <v>FTG-BC Frankfurt</v>
          </cell>
          <cell r="P520" t="str">
            <v>FTG 1847 Frankfurt</v>
          </cell>
          <cell r="Q520">
            <v>54</v>
          </cell>
        </row>
        <row r="521">
          <cell r="A521">
            <v>33080</v>
          </cell>
          <cell r="B521">
            <v>132582</v>
          </cell>
          <cell r="C521" t="str">
            <v>Kügler</v>
          </cell>
          <cell r="D521" t="str">
            <v>Claudia Stephanie</v>
          </cell>
          <cell r="E521"/>
          <cell r="F521" t="str">
            <v>W</v>
          </cell>
          <cell r="G521" t="str">
            <v>Damen</v>
          </cell>
          <cell r="H521" t="str">
            <v>Damen</v>
          </cell>
          <cell r="I521">
            <v>0</v>
          </cell>
          <cell r="J521">
            <v>20</v>
          </cell>
          <cell r="K521">
            <v>0</v>
          </cell>
          <cell r="L521">
            <v>0</v>
          </cell>
          <cell r="M521">
            <v>0</v>
          </cell>
          <cell r="N521" t="str">
            <v>04.03.1995</v>
          </cell>
          <cell r="O521" t="str">
            <v>TSV 1860 Hanau</v>
          </cell>
          <cell r="P521" t="str">
            <v>BV Hanau</v>
          </cell>
          <cell r="Q521">
            <v>25</v>
          </cell>
        </row>
        <row r="522">
          <cell r="A522">
            <v>33089</v>
          </cell>
          <cell r="B522">
            <v>107088</v>
          </cell>
          <cell r="C522" t="str">
            <v>Hüllenhütter</v>
          </cell>
          <cell r="D522" t="str">
            <v>Peter</v>
          </cell>
          <cell r="E522"/>
          <cell r="F522" t="str">
            <v>M</v>
          </cell>
          <cell r="G522" t="str">
            <v>B</v>
          </cell>
          <cell r="H522" t="str">
            <v>B</v>
          </cell>
          <cell r="I522" t="str">
            <v>C</v>
          </cell>
          <cell r="J522">
            <v>20</v>
          </cell>
          <cell r="K522">
            <v>6309</v>
          </cell>
          <cell r="L522">
            <v>35</v>
          </cell>
          <cell r="M522">
            <v>180.25999450683599</v>
          </cell>
          <cell r="N522" t="str">
            <v>19.05.1958</v>
          </cell>
          <cell r="O522" t="str">
            <v>BC Wiesbaden</v>
          </cell>
          <cell r="P522" t="str">
            <v>BC Wiesbaden e.V.</v>
          </cell>
          <cell r="Q522">
            <v>62</v>
          </cell>
        </row>
        <row r="523">
          <cell r="A523">
            <v>33092</v>
          </cell>
          <cell r="B523">
            <v>107121</v>
          </cell>
          <cell r="C523" t="str">
            <v>Gallo</v>
          </cell>
          <cell r="D523" t="str">
            <v>Adrian</v>
          </cell>
          <cell r="E523"/>
          <cell r="F523" t="str">
            <v>M</v>
          </cell>
          <cell r="G523" t="str">
            <v>Jun</v>
          </cell>
          <cell r="H523" t="str">
            <v>Jun</v>
          </cell>
          <cell r="I523" t="str">
            <v>B</v>
          </cell>
          <cell r="J523">
            <v>20</v>
          </cell>
          <cell r="K523">
            <v>27232</v>
          </cell>
          <cell r="L523">
            <v>141</v>
          </cell>
          <cell r="M523">
            <v>193.13000488281301</v>
          </cell>
          <cell r="N523" t="str">
            <v>26.08.2000</v>
          </cell>
          <cell r="O523" t="str">
            <v>Phönix Frankfurt</v>
          </cell>
          <cell r="P523" t="str">
            <v>BV 95 Phönix Frankfurt e.V.</v>
          </cell>
          <cell r="Q523">
            <v>19</v>
          </cell>
        </row>
        <row r="524">
          <cell r="A524">
            <v>33094</v>
          </cell>
          <cell r="B524">
            <v>107131</v>
          </cell>
          <cell r="C524" t="str">
            <v>Spies</v>
          </cell>
          <cell r="D524" t="str">
            <v>Richard</v>
          </cell>
          <cell r="E524"/>
          <cell r="F524" t="str">
            <v>M</v>
          </cell>
          <cell r="G524" t="str">
            <v>A</v>
          </cell>
          <cell r="H524" t="str">
            <v>A</v>
          </cell>
          <cell r="I524" t="str">
            <v>E</v>
          </cell>
          <cell r="J524">
            <v>20</v>
          </cell>
          <cell r="K524">
            <v>4518</v>
          </cell>
          <cell r="L524">
            <v>29</v>
          </cell>
          <cell r="M524">
            <v>155.78999328613301</v>
          </cell>
          <cell r="N524" t="str">
            <v>29.03.1969</v>
          </cell>
          <cell r="O524" t="str">
            <v>1. BV Kelsterbach</v>
          </cell>
          <cell r="P524" t="str">
            <v>1. BV Kelsterbach e.V.</v>
          </cell>
          <cell r="Q524">
            <v>51</v>
          </cell>
        </row>
        <row r="525">
          <cell r="A525">
            <v>33095</v>
          </cell>
          <cell r="B525">
            <v>107136</v>
          </cell>
          <cell r="C525" t="str">
            <v>Wolff</v>
          </cell>
          <cell r="D525" t="str">
            <v>Svenja</v>
          </cell>
          <cell r="E525"/>
          <cell r="F525" t="str">
            <v>W</v>
          </cell>
          <cell r="G525" t="str">
            <v>Damen</v>
          </cell>
          <cell r="H525" t="str">
            <v>Damen</v>
          </cell>
          <cell r="I525" t="str">
            <v>D</v>
          </cell>
          <cell r="J525">
            <v>20</v>
          </cell>
          <cell r="K525">
            <v>11385</v>
          </cell>
          <cell r="L525">
            <v>71</v>
          </cell>
          <cell r="M525">
            <v>160.35000610351599</v>
          </cell>
          <cell r="N525" t="str">
            <v>27.04.1993</v>
          </cell>
          <cell r="O525" t="str">
            <v>Citystrikers</v>
          </cell>
          <cell r="P525" t="str">
            <v>BC Citystrikers</v>
          </cell>
          <cell r="Q525">
            <v>27</v>
          </cell>
        </row>
        <row r="526">
          <cell r="A526">
            <v>33096</v>
          </cell>
          <cell r="B526">
            <v>107137</v>
          </cell>
          <cell r="C526" t="str">
            <v>Winkelmann</v>
          </cell>
          <cell r="D526" t="str">
            <v>Marco</v>
          </cell>
          <cell r="E526"/>
          <cell r="F526" t="str">
            <v>M</v>
          </cell>
          <cell r="G526" t="str">
            <v>Herren</v>
          </cell>
          <cell r="H526" t="str">
            <v>Herren</v>
          </cell>
          <cell r="I526" t="str">
            <v>B</v>
          </cell>
          <cell r="J526">
            <v>20</v>
          </cell>
          <cell r="K526">
            <v>13869</v>
          </cell>
          <cell r="L526">
            <v>71</v>
          </cell>
          <cell r="M526">
            <v>195.33999633789099</v>
          </cell>
          <cell r="N526" t="str">
            <v>19.04.1979</v>
          </cell>
          <cell r="O526" t="str">
            <v>BC 83 Kelsterbach</v>
          </cell>
          <cell r="P526" t="str">
            <v>KBV Kelsterbach</v>
          </cell>
          <cell r="Q526">
            <v>41</v>
          </cell>
        </row>
        <row r="527">
          <cell r="A527">
            <v>33097</v>
          </cell>
          <cell r="B527">
            <v>107137</v>
          </cell>
          <cell r="C527" t="str">
            <v>Schenke</v>
          </cell>
          <cell r="D527" t="str">
            <v>Oliver</v>
          </cell>
          <cell r="E527"/>
          <cell r="F527" t="str">
            <v>M</v>
          </cell>
          <cell r="G527" t="str">
            <v>Herren</v>
          </cell>
          <cell r="H527" t="str">
            <v>Herren</v>
          </cell>
          <cell r="I527" t="str">
            <v>F</v>
          </cell>
          <cell r="J527">
            <v>20</v>
          </cell>
          <cell r="K527">
            <v>3003</v>
          </cell>
          <cell r="L527">
            <v>21</v>
          </cell>
          <cell r="M527">
            <v>143</v>
          </cell>
          <cell r="N527" t="str">
            <v>02.01.1980</v>
          </cell>
          <cell r="O527" t="str">
            <v>1. BV Kelsterbach</v>
          </cell>
          <cell r="P527" t="str">
            <v>1. BV Kelsterbach e.V.</v>
          </cell>
          <cell r="Q527">
            <v>40</v>
          </cell>
        </row>
        <row r="528">
          <cell r="A528">
            <v>33098</v>
          </cell>
          <cell r="B528">
            <v>107146</v>
          </cell>
          <cell r="C528" t="str">
            <v>Grünheid</v>
          </cell>
          <cell r="D528" t="str">
            <v>Malte</v>
          </cell>
          <cell r="E528"/>
          <cell r="F528" t="str">
            <v>M</v>
          </cell>
          <cell r="G528" t="str">
            <v>Herren</v>
          </cell>
          <cell r="H528" t="str">
            <v>Herren</v>
          </cell>
          <cell r="I528" t="str">
            <v>D</v>
          </cell>
          <cell r="J528">
            <v>20</v>
          </cell>
          <cell r="K528">
            <v>12425</v>
          </cell>
          <cell r="L528">
            <v>74</v>
          </cell>
          <cell r="M528">
            <v>167.91000366210901</v>
          </cell>
          <cell r="N528" t="str">
            <v>20.07.1985</v>
          </cell>
          <cell r="O528" t="str">
            <v>Condor Steinheim</v>
          </cell>
          <cell r="P528" t="str">
            <v>BV Hanau</v>
          </cell>
          <cell r="Q528">
            <v>35</v>
          </cell>
        </row>
        <row r="529">
          <cell r="A529">
            <v>33102</v>
          </cell>
          <cell r="B529">
            <v>132405</v>
          </cell>
          <cell r="C529" t="str">
            <v>Gaither</v>
          </cell>
          <cell r="D529" t="str">
            <v>Janette</v>
          </cell>
          <cell r="E529"/>
          <cell r="F529" t="str">
            <v>W</v>
          </cell>
          <cell r="G529" t="str">
            <v>Damen</v>
          </cell>
          <cell r="H529" t="str">
            <v>Damen</v>
          </cell>
          <cell r="I529">
            <v>0</v>
          </cell>
          <cell r="J529">
            <v>20</v>
          </cell>
          <cell r="K529">
            <v>0</v>
          </cell>
          <cell r="L529">
            <v>0</v>
          </cell>
          <cell r="M529">
            <v>0</v>
          </cell>
          <cell r="N529" t="str">
            <v>13.05.1985</v>
          </cell>
          <cell r="O529" t="str">
            <v>Bowlingsportclub Bensheim 08 e.V</v>
          </cell>
          <cell r="P529" t="str">
            <v>Bowlingsportclub Bensheim 08 e.V</v>
          </cell>
          <cell r="Q529">
            <v>35</v>
          </cell>
        </row>
        <row r="530">
          <cell r="A530">
            <v>33106</v>
          </cell>
          <cell r="B530">
            <v>132417</v>
          </cell>
          <cell r="C530" t="str">
            <v>Geck</v>
          </cell>
          <cell r="D530" t="str">
            <v>Maurice</v>
          </cell>
          <cell r="E530"/>
          <cell r="F530" t="str">
            <v>M</v>
          </cell>
          <cell r="G530" t="str">
            <v>Jun</v>
          </cell>
          <cell r="H530" t="str">
            <v>Jun</v>
          </cell>
          <cell r="I530" t="str">
            <v>C</v>
          </cell>
          <cell r="J530">
            <v>20</v>
          </cell>
          <cell r="K530">
            <v>12409</v>
          </cell>
          <cell r="L530">
            <v>67</v>
          </cell>
          <cell r="M530">
            <v>185.21000671386699</v>
          </cell>
          <cell r="N530" t="str">
            <v>17.12.1996</v>
          </cell>
          <cell r="O530" t="str">
            <v>BC Gießen</v>
          </cell>
          <cell r="P530" t="str">
            <v>1. BSV Gießen</v>
          </cell>
          <cell r="Q530">
            <v>23</v>
          </cell>
        </row>
        <row r="531">
          <cell r="A531">
            <v>33109</v>
          </cell>
          <cell r="B531">
            <v>132419</v>
          </cell>
          <cell r="C531" t="str">
            <v>Mayer</v>
          </cell>
          <cell r="D531" t="str">
            <v>Ursula</v>
          </cell>
          <cell r="E531"/>
          <cell r="F531" t="str">
            <v>W</v>
          </cell>
          <cell r="G531" t="str">
            <v>B</v>
          </cell>
          <cell r="H531" t="str">
            <v>B</v>
          </cell>
          <cell r="I531" t="str">
            <v>D</v>
          </cell>
          <cell r="J531">
            <v>20</v>
          </cell>
          <cell r="K531">
            <v>11532</v>
          </cell>
          <cell r="L531">
            <v>74</v>
          </cell>
          <cell r="M531">
            <v>155.83999633789099</v>
          </cell>
          <cell r="N531" t="str">
            <v>12.06.1958</v>
          </cell>
          <cell r="O531" t="str">
            <v>TSV 1860 Hanau</v>
          </cell>
          <cell r="P531" t="str">
            <v>BV Hanau</v>
          </cell>
          <cell r="Q531">
            <v>62</v>
          </cell>
        </row>
        <row r="532">
          <cell r="A532">
            <v>33110</v>
          </cell>
          <cell r="B532">
            <v>132424</v>
          </cell>
          <cell r="C532" t="str">
            <v>Suchy</v>
          </cell>
          <cell r="D532" t="str">
            <v>Nikolai</v>
          </cell>
          <cell r="E532"/>
          <cell r="F532" t="str">
            <v>M</v>
          </cell>
          <cell r="G532" t="str">
            <v>A</v>
          </cell>
          <cell r="H532" t="str">
            <v>A</v>
          </cell>
          <cell r="I532">
            <v>0</v>
          </cell>
          <cell r="J532">
            <v>20</v>
          </cell>
          <cell r="K532">
            <v>0</v>
          </cell>
          <cell r="L532">
            <v>0</v>
          </cell>
          <cell r="M532">
            <v>0</v>
          </cell>
          <cell r="N532" t="str">
            <v>22.04.1970</v>
          </cell>
          <cell r="O532" t="str">
            <v>BC 83 Kelsterbach</v>
          </cell>
          <cell r="P532" t="str">
            <v>KBV Kelsterbach</v>
          </cell>
          <cell r="Q532">
            <v>50</v>
          </cell>
        </row>
        <row r="533">
          <cell r="A533">
            <v>33113</v>
          </cell>
          <cell r="B533">
            <v>132467</v>
          </cell>
          <cell r="C533" t="str">
            <v>Omer</v>
          </cell>
          <cell r="D533" t="str">
            <v>Holger</v>
          </cell>
          <cell r="E533"/>
          <cell r="F533" t="str">
            <v>M</v>
          </cell>
          <cell r="G533" t="str">
            <v>Herren</v>
          </cell>
          <cell r="H533" t="str">
            <v>Herren</v>
          </cell>
          <cell r="I533" t="str">
            <v>D</v>
          </cell>
          <cell r="J533">
            <v>20</v>
          </cell>
          <cell r="K533">
            <v>5816</v>
          </cell>
          <cell r="L533">
            <v>35</v>
          </cell>
          <cell r="M533">
            <v>166.169998168945</v>
          </cell>
          <cell r="N533" t="str">
            <v>10.04.1971</v>
          </cell>
          <cell r="O533" t="str">
            <v>TSV 1860 Hanau</v>
          </cell>
          <cell r="P533" t="str">
            <v>BV Hanau</v>
          </cell>
          <cell r="Q533">
            <v>49</v>
          </cell>
        </row>
        <row r="534">
          <cell r="A534">
            <v>33114</v>
          </cell>
          <cell r="B534">
            <v>132472</v>
          </cell>
          <cell r="C534" t="str">
            <v>Hügin</v>
          </cell>
          <cell r="D534" t="str">
            <v>Carina</v>
          </cell>
          <cell r="E534"/>
          <cell r="F534" t="str">
            <v>W</v>
          </cell>
          <cell r="G534" t="str">
            <v>Damen</v>
          </cell>
          <cell r="H534" t="str">
            <v>Damen</v>
          </cell>
          <cell r="I534" t="str">
            <v>B</v>
          </cell>
          <cell r="J534">
            <v>20</v>
          </cell>
          <cell r="K534">
            <v>14115</v>
          </cell>
          <cell r="L534">
            <v>77</v>
          </cell>
          <cell r="M534">
            <v>183.30999755859401</v>
          </cell>
          <cell r="N534" t="str">
            <v>14.12.1991</v>
          </cell>
          <cell r="O534" t="str">
            <v>BC 2000 Aschaffenburg</v>
          </cell>
          <cell r="P534" t="str">
            <v>1. BV Aschaffenburg e.V.</v>
          </cell>
          <cell r="Q534">
            <v>28</v>
          </cell>
        </row>
        <row r="535">
          <cell r="A535">
            <v>33121</v>
          </cell>
          <cell r="B535">
            <v>132509</v>
          </cell>
          <cell r="C535" t="str">
            <v>Schreiner</v>
          </cell>
          <cell r="D535" t="str">
            <v>Markus</v>
          </cell>
          <cell r="E535"/>
          <cell r="F535" t="str">
            <v>M</v>
          </cell>
          <cell r="G535" t="str">
            <v>Herren</v>
          </cell>
          <cell r="H535" t="str">
            <v>Herren</v>
          </cell>
          <cell r="I535" t="str">
            <v>D</v>
          </cell>
          <cell r="J535">
            <v>20</v>
          </cell>
          <cell r="K535">
            <v>10977</v>
          </cell>
          <cell r="L535">
            <v>65</v>
          </cell>
          <cell r="M535">
            <v>168.88000488281301</v>
          </cell>
          <cell r="N535" t="str">
            <v>22.06.1977</v>
          </cell>
          <cell r="O535" t="str">
            <v>BC Darmstadt</v>
          </cell>
          <cell r="P535" t="str">
            <v>1. BSV Darmstadt 1973</v>
          </cell>
          <cell r="Q535">
            <v>43</v>
          </cell>
        </row>
        <row r="536">
          <cell r="A536">
            <v>33123</v>
          </cell>
          <cell r="B536">
            <v>132519</v>
          </cell>
          <cell r="C536" t="str">
            <v>Franz</v>
          </cell>
          <cell r="D536" t="str">
            <v>Eitel</v>
          </cell>
          <cell r="E536"/>
          <cell r="F536" t="str">
            <v>M</v>
          </cell>
          <cell r="G536" t="str">
            <v>B</v>
          </cell>
          <cell r="H536" t="str">
            <v>B</v>
          </cell>
          <cell r="I536" t="str">
            <v>E</v>
          </cell>
          <cell r="J536">
            <v>20</v>
          </cell>
          <cell r="K536">
            <v>10422</v>
          </cell>
          <cell r="L536">
            <v>66</v>
          </cell>
          <cell r="M536">
            <v>157.91000366210901</v>
          </cell>
          <cell r="N536" t="str">
            <v>06.01.1952</v>
          </cell>
          <cell r="O536" t="str">
            <v>BC Eberstadt</v>
          </cell>
          <cell r="P536" t="str">
            <v>1. BSV Eberstadt</v>
          </cell>
          <cell r="Q536">
            <v>68</v>
          </cell>
        </row>
        <row r="537">
          <cell r="A537">
            <v>33124</v>
          </cell>
          <cell r="B537">
            <v>132524</v>
          </cell>
          <cell r="C537" t="str">
            <v>Ritter</v>
          </cell>
          <cell r="D537" t="str">
            <v>Marina</v>
          </cell>
          <cell r="E537"/>
          <cell r="F537" t="str">
            <v>W</v>
          </cell>
          <cell r="G537" t="str">
            <v>B</v>
          </cell>
          <cell r="H537" t="str">
            <v>B</v>
          </cell>
          <cell r="I537">
            <v>0</v>
          </cell>
          <cell r="J537">
            <v>20</v>
          </cell>
          <cell r="K537">
            <v>0</v>
          </cell>
          <cell r="L537">
            <v>0</v>
          </cell>
          <cell r="M537">
            <v>0</v>
          </cell>
          <cell r="N537" t="str">
            <v>21.04.1957</v>
          </cell>
          <cell r="O537" t="str">
            <v>BC Devils</v>
          </cell>
          <cell r="P537" t="str">
            <v>BV Oberstedtener Devils e.V.</v>
          </cell>
          <cell r="Q537">
            <v>63</v>
          </cell>
        </row>
        <row r="538">
          <cell r="A538">
            <v>33127</v>
          </cell>
          <cell r="B538">
            <v>132529</v>
          </cell>
          <cell r="C538" t="str">
            <v>Jerke</v>
          </cell>
          <cell r="D538" t="str">
            <v>Jonathan</v>
          </cell>
          <cell r="E538"/>
          <cell r="F538" t="str">
            <v>M</v>
          </cell>
          <cell r="G538" t="str">
            <v>Jug A</v>
          </cell>
          <cell r="H538" t="str">
            <v>Jug A</v>
          </cell>
          <cell r="I538" t="str">
            <v>C</v>
          </cell>
          <cell r="J538">
            <v>20</v>
          </cell>
          <cell r="K538">
            <v>15387</v>
          </cell>
          <cell r="L538">
            <v>83</v>
          </cell>
          <cell r="M538">
            <v>185.38999938964801</v>
          </cell>
          <cell r="N538">
            <v>37920</v>
          </cell>
          <cell r="O538" t="str">
            <v>1. BV Kelsterbach</v>
          </cell>
          <cell r="P538" t="str">
            <v>1. BV Kelsterbach e.V.</v>
          </cell>
          <cell r="Q538">
            <v>16</v>
          </cell>
        </row>
        <row r="539">
          <cell r="A539">
            <v>33130</v>
          </cell>
          <cell r="B539">
            <v>132546</v>
          </cell>
          <cell r="C539" t="str">
            <v>Weidinger</v>
          </cell>
          <cell r="D539" t="str">
            <v>Siegbert</v>
          </cell>
          <cell r="E539"/>
          <cell r="F539" t="str">
            <v>M</v>
          </cell>
          <cell r="G539" t="str">
            <v>B</v>
          </cell>
          <cell r="H539" t="str">
            <v>B</v>
          </cell>
          <cell r="I539" t="str">
            <v>D</v>
          </cell>
          <cell r="J539">
            <v>20</v>
          </cell>
          <cell r="K539">
            <v>10594</v>
          </cell>
          <cell r="L539">
            <v>62</v>
          </cell>
          <cell r="M539">
            <v>170.86999511718801</v>
          </cell>
          <cell r="N539" t="str">
            <v>23.07.1953</v>
          </cell>
          <cell r="O539" t="str">
            <v>BC 83 Kelsterbach</v>
          </cell>
          <cell r="P539" t="str">
            <v>KBV Kelsterbach</v>
          </cell>
          <cell r="Q539">
            <v>67</v>
          </cell>
        </row>
        <row r="540">
          <cell r="A540">
            <v>33131</v>
          </cell>
          <cell r="B540">
            <v>132547</v>
          </cell>
          <cell r="C540" t="str">
            <v>Schwimmer</v>
          </cell>
          <cell r="D540" t="str">
            <v>Patrick</v>
          </cell>
          <cell r="E540"/>
          <cell r="F540" t="str">
            <v>M</v>
          </cell>
          <cell r="G540" t="str">
            <v>Herren</v>
          </cell>
          <cell r="H540" t="str">
            <v>Herren</v>
          </cell>
          <cell r="I540" t="str">
            <v>D</v>
          </cell>
          <cell r="J540">
            <v>20</v>
          </cell>
          <cell r="K540">
            <v>6843</v>
          </cell>
          <cell r="L540">
            <v>40</v>
          </cell>
          <cell r="M540">
            <v>171.080001831055</v>
          </cell>
          <cell r="N540" t="str">
            <v>11.06.1988</v>
          </cell>
          <cell r="O540" t="str">
            <v>FTG-BC Frankfurt</v>
          </cell>
          <cell r="P540" t="str">
            <v>FTG 1847 Frankfurt</v>
          </cell>
          <cell r="Q540">
            <v>32</v>
          </cell>
        </row>
        <row r="541">
          <cell r="A541">
            <v>33134</v>
          </cell>
          <cell r="B541">
            <v>132578</v>
          </cell>
          <cell r="C541" t="str">
            <v>Seitz</v>
          </cell>
          <cell r="D541" t="str">
            <v>Dieter</v>
          </cell>
          <cell r="E541"/>
          <cell r="F541" t="str">
            <v>M</v>
          </cell>
          <cell r="G541" t="str">
            <v>A</v>
          </cell>
          <cell r="H541" t="str">
            <v>A</v>
          </cell>
          <cell r="I541" t="str">
            <v>D</v>
          </cell>
          <cell r="J541">
            <v>20</v>
          </cell>
          <cell r="K541">
            <v>10003</v>
          </cell>
          <cell r="L541">
            <v>60</v>
          </cell>
          <cell r="M541">
            <v>166.72000122070301</v>
          </cell>
          <cell r="N541" t="str">
            <v>16.01.1966</v>
          </cell>
          <cell r="O541" t="str">
            <v>FTG-BC Frankfurt</v>
          </cell>
          <cell r="P541" t="str">
            <v>FTG 1847 Frankfurt</v>
          </cell>
          <cell r="Q541">
            <v>54</v>
          </cell>
        </row>
        <row r="542">
          <cell r="A542">
            <v>33135</v>
          </cell>
          <cell r="B542">
            <v>132585</v>
          </cell>
          <cell r="C542" t="str">
            <v>Zwegerl</v>
          </cell>
          <cell r="D542" t="str">
            <v>Andreas</v>
          </cell>
          <cell r="E542"/>
          <cell r="F542" t="str">
            <v>M</v>
          </cell>
          <cell r="G542" t="str">
            <v>Herren</v>
          </cell>
          <cell r="H542" t="str">
            <v>Herren</v>
          </cell>
          <cell r="I542" t="str">
            <v>F</v>
          </cell>
          <cell r="J542">
            <v>20</v>
          </cell>
          <cell r="K542">
            <v>3595</v>
          </cell>
          <cell r="L542">
            <v>25</v>
          </cell>
          <cell r="M542">
            <v>143.80000305175801</v>
          </cell>
          <cell r="N542" t="str">
            <v>04.10.1983</v>
          </cell>
          <cell r="O542" t="str">
            <v>BC 83 Kelsterbach</v>
          </cell>
          <cell r="P542" t="str">
            <v>KBV Kelsterbach</v>
          </cell>
          <cell r="Q542">
            <v>36</v>
          </cell>
        </row>
        <row r="543">
          <cell r="A543">
            <v>33136</v>
          </cell>
          <cell r="B543">
            <v>132586</v>
          </cell>
          <cell r="C543" t="str">
            <v>Winkelmann</v>
          </cell>
          <cell r="D543" t="str">
            <v>Nick</v>
          </cell>
          <cell r="E543"/>
          <cell r="F543" t="str">
            <v>M</v>
          </cell>
          <cell r="G543" t="str">
            <v>Jug A</v>
          </cell>
          <cell r="H543" t="str">
            <v>Jug A</v>
          </cell>
          <cell r="I543" t="str">
            <v>E</v>
          </cell>
          <cell r="J543">
            <v>20</v>
          </cell>
          <cell r="K543">
            <v>5720</v>
          </cell>
          <cell r="L543">
            <v>36</v>
          </cell>
          <cell r="M543">
            <v>158.88999938964801</v>
          </cell>
          <cell r="N543">
            <v>37162</v>
          </cell>
          <cell r="O543" t="str">
            <v>BC 83 Kelsterbach</v>
          </cell>
          <cell r="P543" t="str">
            <v>KBV Kelsterbach</v>
          </cell>
          <cell r="Q543">
            <v>18</v>
          </cell>
        </row>
        <row r="544">
          <cell r="A544">
            <v>33137</v>
          </cell>
          <cell r="B544">
            <v>132589</v>
          </cell>
          <cell r="C544" t="str">
            <v>Henneberg</v>
          </cell>
          <cell r="D544" t="str">
            <v>Nico</v>
          </cell>
          <cell r="E544"/>
          <cell r="F544" t="str">
            <v>M</v>
          </cell>
          <cell r="G544" t="str">
            <v>Herren</v>
          </cell>
          <cell r="H544" t="str">
            <v>Herren</v>
          </cell>
          <cell r="I544" t="str">
            <v>C</v>
          </cell>
          <cell r="J544">
            <v>20</v>
          </cell>
          <cell r="K544">
            <v>22028</v>
          </cell>
          <cell r="L544">
            <v>118</v>
          </cell>
          <cell r="M544">
            <v>186.67999267578099</v>
          </cell>
          <cell r="N544" t="str">
            <v>17.02.1994</v>
          </cell>
          <cell r="O544" t="str">
            <v>Finale Kassel</v>
          </cell>
          <cell r="P544" t="str">
            <v>BSV Kassel</v>
          </cell>
          <cell r="Q544">
            <v>26</v>
          </cell>
        </row>
        <row r="545">
          <cell r="A545">
            <v>33138</v>
          </cell>
          <cell r="B545">
            <v>132597</v>
          </cell>
          <cell r="C545" t="str">
            <v>Mück</v>
          </cell>
          <cell r="D545" t="str">
            <v>Michaela</v>
          </cell>
          <cell r="E545"/>
          <cell r="F545" t="str">
            <v>W</v>
          </cell>
          <cell r="G545" t="str">
            <v>Damen</v>
          </cell>
          <cell r="H545" t="str">
            <v>Damen</v>
          </cell>
          <cell r="I545" t="str">
            <v>D</v>
          </cell>
          <cell r="J545">
            <v>20</v>
          </cell>
          <cell r="K545">
            <v>19851</v>
          </cell>
          <cell r="L545">
            <v>123</v>
          </cell>
          <cell r="M545">
            <v>161.38999938964801</v>
          </cell>
          <cell r="N545" t="str">
            <v>27.06.1982</v>
          </cell>
          <cell r="O545" t="str">
            <v>BV Pinoy Frankfurt</v>
          </cell>
          <cell r="P545" t="str">
            <v>BV Pinoy Frankfurt e.V.</v>
          </cell>
          <cell r="Q545">
            <v>38</v>
          </cell>
        </row>
        <row r="546">
          <cell r="A546">
            <v>33139</v>
          </cell>
          <cell r="B546">
            <v>132595</v>
          </cell>
          <cell r="C546" t="str">
            <v>Kastner</v>
          </cell>
          <cell r="D546" t="str">
            <v>Werner</v>
          </cell>
          <cell r="E546"/>
          <cell r="F546" t="str">
            <v>M</v>
          </cell>
          <cell r="G546" t="str">
            <v>A</v>
          </cell>
          <cell r="H546" t="str">
            <v>A</v>
          </cell>
          <cell r="I546" t="str">
            <v>E</v>
          </cell>
          <cell r="J546">
            <v>20</v>
          </cell>
          <cell r="K546">
            <v>10832</v>
          </cell>
          <cell r="L546">
            <v>67</v>
          </cell>
          <cell r="M546">
            <v>161.669998168945</v>
          </cell>
          <cell r="N546" t="str">
            <v>27.02.1968</v>
          </cell>
          <cell r="O546" t="str">
            <v>Bowlingsportclub Bensheim 08 e.V</v>
          </cell>
          <cell r="P546" t="str">
            <v>Bowlingsportclub Bensheim 08 e.V</v>
          </cell>
          <cell r="Q546">
            <v>52</v>
          </cell>
        </row>
        <row r="547">
          <cell r="A547">
            <v>33143</v>
          </cell>
          <cell r="B547">
            <v>132600</v>
          </cell>
          <cell r="C547" t="str">
            <v>Hohmann</v>
          </cell>
          <cell r="D547" t="str">
            <v>Uwe</v>
          </cell>
          <cell r="E547"/>
          <cell r="F547" t="str">
            <v>M</v>
          </cell>
          <cell r="G547" t="str">
            <v>A</v>
          </cell>
          <cell r="H547" t="str">
            <v>A</v>
          </cell>
          <cell r="I547" t="str">
            <v>D</v>
          </cell>
          <cell r="J547">
            <v>20</v>
          </cell>
          <cell r="K547">
            <v>7455</v>
          </cell>
          <cell r="L547">
            <v>43</v>
          </cell>
          <cell r="M547">
            <v>173.36999511718801</v>
          </cell>
          <cell r="N547" t="str">
            <v>05.12.1965</v>
          </cell>
          <cell r="O547" t="str">
            <v>Queer-Striker</v>
          </cell>
          <cell r="P547" t="str">
            <v>Frankfurter Volleyball Verein e.V.</v>
          </cell>
          <cell r="Q547">
            <v>54</v>
          </cell>
        </row>
        <row r="548">
          <cell r="A548">
            <v>33145</v>
          </cell>
          <cell r="B548">
            <v>135802</v>
          </cell>
          <cell r="C548" t="str">
            <v>Schmitt</v>
          </cell>
          <cell r="D548" t="str">
            <v>Markus</v>
          </cell>
          <cell r="E548"/>
          <cell r="F548" t="str">
            <v>M</v>
          </cell>
          <cell r="G548" t="str">
            <v>Herren</v>
          </cell>
          <cell r="H548" t="str">
            <v>Herren</v>
          </cell>
          <cell r="I548" t="str">
            <v>E</v>
          </cell>
          <cell r="J548">
            <v>20</v>
          </cell>
          <cell r="K548">
            <v>5459</v>
          </cell>
          <cell r="L548">
            <v>36</v>
          </cell>
          <cell r="M548">
            <v>151.63999938964801</v>
          </cell>
          <cell r="N548" t="str">
            <v>21.07.1973</v>
          </cell>
          <cell r="O548" t="str">
            <v>Queer-Striker</v>
          </cell>
          <cell r="P548" t="str">
            <v>Frankfurter Volleyball Verein e.V.</v>
          </cell>
          <cell r="Q548">
            <v>47</v>
          </cell>
        </row>
        <row r="549">
          <cell r="A549">
            <v>33146</v>
          </cell>
          <cell r="B549">
            <v>135803</v>
          </cell>
          <cell r="C549" t="str">
            <v>Kohler</v>
          </cell>
          <cell r="D549" t="str">
            <v>William Glenn</v>
          </cell>
          <cell r="E549"/>
          <cell r="F549" t="str">
            <v>M</v>
          </cell>
          <cell r="G549" t="str">
            <v>B</v>
          </cell>
          <cell r="H549" t="str">
            <v>B</v>
          </cell>
          <cell r="I549" t="str">
            <v>D</v>
          </cell>
          <cell r="J549">
            <v>20</v>
          </cell>
          <cell r="K549">
            <v>6963</v>
          </cell>
          <cell r="L549">
            <v>41</v>
          </cell>
          <cell r="M549">
            <v>169.830001831055</v>
          </cell>
          <cell r="N549" t="str">
            <v>01.10.1950</v>
          </cell>
          <cell r="O549" t="str">
            <v>Queer-Striker</v>
          </cell>
          <cell r="P549" t="str">
            <v>Frankfurter Volleyball Verein e.V.</v>
          </cell>
          <cell r="Q549">
            <v>69</v>
          </cell>
        </row>
        <row r="550">
          <cell r="A550">
            <v>33147</v>
          </cell>
          <cell r="B550">
            <v>135806</v>
          </cell>
          <cell r="C550" t="str">
            <v>Heininger</v>
          </cell>
          <cell r="D550" t="str">
            <v>Julia</v>
          </cell>
          <cell r="E550"/>
          <cell r="F550" t="str">
            <v>W</v>
          </cell>
          <cell r="G550" t="str">
            <v>VD</v>
          </cell>
          <cell r="H550" t="str">
            <v>Jun</v>
          </cell>
          <cell r="I550"/>
          <cell r="J550">
            <v>20</v>
          </cell>
          <cell r="K550">
            <v>959</v>
          </cell>
          <cell r="L550">
            <v>10</v>
          </cell>
          <cell r="M550">
            <v>95.900001525878906</v>
          </cell>
          <cell r="N550" t="str">
            <v>04.06.1998</v>
          </cell>
          <cell r="O550" t="str">
            <v>BC 2000 Aschaffenburg</v>
          </cell>
          <cell r="P550" t="str">
            <v>1. BV Aschaffenburg e.V.</v>
          </cell>
          <cell r="Q550">
            <v>22</v>
          </cell>
        </row>
        <row r="551">
          <cell r="A551">
            <v>33148</v>
          </cell>
          <cell r="B551">
            <v>135807</v>
          </cell>
          <cell r="C551" t="str">
            <v>Grünheid</v>
          </cell>
          <cell r="D551" t="str">
            <v>Uwe</v>
          </cell>
          <cell r="E551"/>
          <cell r="F551" t="str">
            <v>M</v>
          </cell>
          <cell r="G551" t="str">
            <v>C</v>
          </cell>
          <cell r="H551" t="str">
            <v>C</v>
          </cell>
          <cell r="I551" t="str">
            <v>F</v>
          </cell>
          <cell r="J551">
            <v>20</v>
          </cell>
          <cell r="K551">
            <v>5491</v>
          </cell>
          <cell r="L551">
            <v>40</v>
          </cell>
          <cell r="M551">
            <v>137.27999877929699</v>
          </cell>
          <cell r="N551" t="str">
            <v>17.07.1949</v>
          </cell>
          <cell r="O551" t="str">
            <v>Condor Steinheim</v>
          </cell>
          <cell r="P551" t="str">
            <v>BV Hanau</v>
          </cell>
          <cell r="Q551">
            <v>71</v>
          </cell>
        </row>
        <row r="552">
          <cell r="A552">
            <v>33149</v>
          </cell>
          <cell r="B552">
            <v>135812</v>
          </cell>
          <cell r="C552" t="str">
            <v>Özsoy</v>
          </cell>
          <cell r="D552" t="str">
            <v>Volkan</v>
          </cell>
          <cell r="E552"/>
          <cell r="F552" t="str">
            <v>M</v>
          </cell>
          <cell r="G552" t="str">
            <v>Herren</v>
          </cell>
          <cell r="H552" t="str">
            <v>Herren</v>
          </cell>
          <cell r="I552" t="str">
            <v>B</v>
          </cell>
          <cell r="J552">
            <v>20</v>
          </cell>
          <cell r="K552">
            <v>19149</v>
          </cell>
          <cell r="L552">
            <v>100</v>
          </cell>
          <cell r="M552">
            <v>191.49000549316401</v>
          </cell>
          <cell r="N552" t="str">
            <v>16.07.1980</v>
          </cell>
          <cell r="O552" t="str">
            <v>Finale Kassel</v>
          </cell>
          <cell r="P552" t="str">
            <v>BSV Kassel</v>
          </cell>
          <cell r="Q552">
            <v>40</v>
          </cell>
        </row>
        <row r="553">
          <cell r="A553">
            <v>33150</v>
          </cell>
          <cell r="B553">
            <v>135816</v>
          </cell>
          <cell r="C553" t="str">
            <v>Rogalla</v>
          </cell>
          <cell r="D553" t="str">
            <v>Frank</v>
          </cell>
          <cell r="E553"/>
          <cell r="F553" t="str">
            <v>M</v>
          </cell>
          <cell r="G553" t="str">
            <v>V1</v>
          </cell>
          <cell r="H553" t="str">
            <v>B</v>
          </cell>
          <cell r="I553" t="str">
            <v>B</v>
          </cell>
          <cell r="J553">
            <v>20</v>
          </cell>
          <cell r="K553">
            <v>11744</v>
          </cell>
          <cell r="L553">
            <v>61</v>
          </cell>
          <cell r="M553">
            <v>192.52000427246099</v>
          </cell>
          <cell r="N553" t="str">
            <v>07.09.1958</v>
          </cell>
          <cell r="O553" t="str">
            <v>BV 77 Frankfurt</v>
          </cell>
          <cell r="P553" t="str">
            <v>BV 77 Frankfurt</v>
          </cell>
          <cell r="Q553">
            <v>61</v>
          </cell>
        </row>
        <row r="554">
          <cell r="A554">
            <v>33152</v>
          </cell>
          <cell r="B554">
            <v>135820</v>
          </cell>
          <cell r="C554" t="str">
            <v>Vogt</v>
          </cell>
          <cell r="D554" t="str">
            <v>Kitiyalath</v>
          </cell>
          <cell r="E554"/>
          <cell r="F554" t="str">
            <v>W</v>
          </cell>
          <cell r="G554" t="str">
            <v>Damen</v>
          </cell>
          <cell r="H554" t="str">
            <v>Damen</v>
          </cell>
          <cell r="I554" t="str">
            <v>D</v>
          </cell>
          <cell r="J554">
            <v>20</v>
          </cell>
          <cell r="K554">
            <v>17627</v>
          </cell>
          <cell r="L554">
            <v>105</v>
          </cell>
          <cell r="M554">
            <v>167.88000488281301</v>
          </cell>
          <cell r="N554" t="str">
            <v>27.10.1982</v>
          </cell>
          <cell r="O554" t="str">
            <v>BC 83 Kelsterbach</v>
          </cell>
          <cell r="P554" t="str">
            <v>KBV Kelsterbach</v>
          </cell>
          <cell r="Q554">
            <v>37</v>
          </cell>
        </row>
        <row r="555">
          <cell r="A555">
            <v>33153</v>
          </cell>
          <cell r="B555">
            <v>135822</v>
          </cell>
          <cell r="C555" t="str">
            <v>Höhn</v>
          </cell>
          <cell r="D555" t="str">
            <v>Sascha</v>
          </cell>
          <cell r="E555"/>
          <cell r="F555" t="str">
            <v>M</v>
          </cell>
          <cell r="G555" t="str">
            <v>Herren</v>
          </cell>
          <cell r="H555" t="str">
            <v>Herren</v>
          </cell>
          <cell r="I555" t="str">
            <v>E</v>
          </cell>
          <cell r="J555">
            <v>20</v>
          </cell>
          <cell r="K555">
            <v>8081</v>
          </cell>
          <cell r="L555">
            <v>49</v>
          </cell>
          <cell r="M555">
            <v>164.919998168945</v>
          </cell>
          <cell r="N555" t="str">
            <v>23.09.1981</v>
          </cell>
          <cell r="O555" t="str">
            <v>BC 83 Kelsterbach</v>
          </cell>
          <cell r="P555" t="str">
            <v>KBV Kelsterbach</v>
          </cell>
          <cell r="Q555">
            <v>38</v>
          </cell>
        </row>
        <row r="556">
          <cell r="A556">
            <v>33154</v>
          </cell>
          <cell r="B556">
            <v>135823</v>
          </cell>
          <cell r="C556" t="str">
            <v>Bien</v>
          </cell>
          <cell r="D556" t="str">
            <v>Angelika</v>
          </cell>
          <cell r="E556"/>
          <cell r="F556" t="str">
            <v>W</v>
          </cell>
          <cell r="G556" t="str">
            <v>B</v>
          </cell>
          <cell r="H556" t="str">
            <v>B</v>
          </cell>
          <cell r="I556" t="str">
            <v>E</v>
          </cell>
          <cell r="J556">
            <v>20</v>
          </cell>
          <cell r="K556">
            <v>3801</v>
          </cell>
          <cell r="L556">
            <v>26</v>
          </cell>
          <cell r="M556">
            <v>146.19000244140599</v>
          </cell>
          <cell r="N556" t="str">
            <v>29.04.1952</v>
          </cell>
          <cell r="O556" t="str">
            <v>BV Oranje Frankfurt</v>
          </cell>
          <cell r="P556" t="str">
            <v>BV Oranje Frankfurt</v>
          </cell>
          <cell r="Q556">
            <v>68</v>
          </cell>
        </row>
        <row r="557">
          <cell r="A557">
            <v>33156</v>
          </cell>
          <cell r="B557">
            <v>135831</v>
          </cell>
          <cell r="C557" t="str">
            <v>Hartmann</v>
          </cell>
          <cell r="D557" t="str">
            <v>Detlef</v>
          </cell>
          <cell r="E557"/>
          <cell r="F557" t="str">
            <v>M</v>
          </cell>
          <cell r="G557" t="str">
            <v>B</v>
          </cell>
          <cell r="H557" t="str">
            <v>B</v>
          </cell>
          <cell r="I557" t="str">
            <v>E</v>
          </cell>
          <cell r="J557">
            <v>20</v>
          </cell>
          <cell r="K557">
            <v>3970</v>
          </cell>
          <cell r="L557">
            <v>26</v>
          </cell>
          <cell r="M557">
            <v>152.69000244140599</v>
          </cell>
          <cell r="N557" t="str">
            <v>09.02.1958</v>
          </cell>
          <cell r="O557" t="str">
            <v>BC Darmstadt</v>
          </cell>
          <cell r="P557" t="str">
            <v>1. BSV Darmstadt 1973</v>
          </cell>
          <cell r="Q557">
            <v>62</v>
          </cell>
        </row>
        <row r="558">
          <cell r="A558">
            <v>33158</v>
          </cell>
          <cell r="B558">
            <v>135838</v>
          </cell>
          <cell r="C558" t="str">
            <v>Michael</v>
          </cell>
          <cell r="D558" t="str">
            <v>Alexander</v>
          </cell>
          <cell r="E558"/>
          <cell r="F558" t="str">
            <v>M</v>
          </cell>
          <cell r="G558" t="str">
            <v>Herren</v>
          </cell>
          <cell r="H558" t="str">
            <v>Herren</v>
          </cell>
          <cell r="I558" t="str">
            <v>E</v>
          </cell>
          <cell r="J558">
            <v>20</v>
          </cell>
          <cell r="K558">
            <v>6514</v>
          </cell>
          <cell r="L558">
            <v>40</v>
          </cell>
          <cell r="M558">
            <v>162.85000610351599</v>
          </cell>
          <cell r="N558" t="str">
            <v>28.08.1984</v>
          </cell>
          <cell r="O558" t="str">
            <v>SW Friedberg</v>
          </cell>
          <cell r="P558" t="str">
            <v>Schwarz Weiss Friedberg</v>
          </cell>
          <cell r="Q558">
            <v>35</v>
          </cell>
        </row>
        <row r="559">
          <cell r="A559">
            <v>33160</v>
          </cell>
          <cell r="B559">
            <v>135843</v>
          </cell>
          <cell r="C559" t="str">
            <v>Blecher</v>
          </cell>
          <cell r="D559" t="str">
            <v>Lucas</v>
          </cell>
          <cell r="E559"/>
          <cell r="F559" t="str">
            <v>M</v>
          </cell>
          <cell r="G559" t="str">
            <v>Jun</v>
          </cell>
          <cell r="H559" t="str">
            <v>Jun</v>
          </cell>
          <cell r="I559" t="str">
            <v>E</v>
          </cell>
          <cell r="J559">
            <v>20</v>
          </cell>
          <cell r="K559">
            <v>4712</v>
          </cell>
          <cell r="L559">
            <v>30</v>
          </cell>
          <cell r="M559">
            <v>157.07000732421901</v>
          </cell>
          <cell r="N559" t="str">
            <v>01.06.2000</v>
          </cell>
          <cell r="O559" t="str">
            <v>SW Friedberg</v>
          </cell>
          <cell r="P559" t="str">
            <v>Schwarz Weiss Friedberg</v>
          </cell>
          <cell r="Q559">
            <v>20</v>
          </cell>
        </row>
        <row r="560">
          <cell r="A560">
            <v>33162</v>
          </cell>
          <cell r="B560">
            <v>135854</v>
          </cell>
          <cell r="C560" t="str">
            <v>Tross</v>
          </cell>
          <cell r="D560" t="str">
            <v>Shannon Renee</v>
          </cell>
          <cell r="E560"/>
          <cell r="F560" t="str">
            <v>W</v>
          </cell>
          <cell r="G560" t="str">
            <v>Jug B</v>
          </cell>
          <cell r="H560" t="str">
            <v>Jug B</v>
          </cell>
          <cell r="I560">
            <v>0</v>
          </cell>
          <cell r="J560">
            <v>20</v>
          </cell>
          <cell r="K560">
            <v>0</v>
          </cell>
          <cell r="L560">
            <v>0</v>
          </cell>
          <cell r="M560">
            <v>0</v>
          </cell>
          <cell r="N560" t="str">
            <v>01.04.2006</v>
          </cell>
          <cell r="O560" t="str">
            <v>FTG-BC Frankfurt</v>
          </cell>
          <cell r="P560" t="str">
            <v>FTG 1847 Frankfurt</v>
          </cell>
          <cell r="Q560">
            <v>14</v>
          </cell>
        </row>
        <row r="561">
          <cell r="A561">
            <v>33163</v>
          </cell>
          <cell r="B561">
            <v>135861</v>
          </cell>
          <cell r="C561" t="str">
            <v>Gutzwiller</v>
          </cell>
          <cell r="D561" t="str">
            <v>Stephan</v>
          </cell>
          <cell r="E561"/>
          <cell r="F561" t="str">
            <v>M</v>
          </cell>
          <cell r="G561" t="str">
            <v>Herren</v>
          </cell>
          <cell r="H561" t="str">
            <v>Herren</v>
          </cell>
          <cell r="I561"/>
          <cell r="J561">
            <v>20</v>
          </cell>
          <cell r="K561">
            <v>992</v>
          </cell>
          <cell r="L561">
            <v>8</v>
          </cell>
          <cell r="M561">
            <v>124</v>
          </cell>
          <cell r="N561" t="str">
            <v>10.02.1971</v>
          </cell>
          <cell r="O561" t="str">
            <v>BV Frankfurt Süd</v>
          </cell>
          <cell r="P561" t="str">
            <v>BV Frankfurt Süd</v>
          </cell>
          <cell r="Q561">
            <v>49</v>
          </cell>
        </row>
        <row r="562">
          <cell r="A562">
            <v>33164</v>
          </cell>
          <cell r="B562">
            <v>135868</v>
          </cell>
          <cell r="C562" t="str">
            <v>Horn</v>
          </cell>
          <cell r="D562" t="str">
            <v>Fabien</v>
          </cell>
          <cell r="E562"/>
          <cell r="F562" t="str">
            <v>M</v>
          </cell>
          <cell r="G562" t="str">
            <v>Herren</v>
          </cell>
          <cell r="H562" t="str">
            <v>Herren</v>
          </cell>
          <cell r="I562" t="str">
            <v>B</v>
          </cell>
          <cell r="J562">
            <v>20</v>
          </cell>
          <cell r="K562">
            <v>15577</v>
          </cell>
          <cell r="L562">
            <v>80</v>
          </cell>
          <cell r="M562">
            <v>194.71000671386699</v>
          </cell>
          <cell r="N562" t="str">
            <v>14.05.1993</v>
          </cell>
          <cell r="O562" t="str">
            <v>Finale Kassel</v>
          </cell>
          <cell r="P562" t="str">
            <v>BSV Kassel</v>
          </cell>
          <cell r="Q562">
            <v>27</v>
          </cell>
        </row>
        <row r="563">
          <cell r="A563">
            <v>33165</v>
          </cell>
          <cell r="B563">
            <v>135832</v>
          </cell>
          <cell r="C563" t="str">
            <v>Paul</v>
          </cell>
          <cell r="D563" t="str">
            <v>Anja</v>
          </cell>
          <cell r="E563"/>
          <cell r="F563" t="str">
            <v>W</v>
          </cell>
          <cell r="G563" t="str">
            <v>A</v>
          </cell>
          <cell r="H563" t="str">
            <v>A</v>
          </cell>
          <cell r="I563" t="str">
            <v>C</v>
          </cell>
          <cell r="J563">
            <v>20</v>
          </cell>
          <cell r="K563">
            <v>4233</v>
          </cell>
          <cell r="L563">
            <v>24</v>
          </cell>
          <cell r="M563">
            <v>176.38000488281199</v>
          </cell>
          <cell r="N563" t="str">
            <v>30.07.1968</v>
          </cell>
          <cell r="O563" t="str">
            <v>Citystrikers</v>
          </cell>
          <cell r="P563" t="str">
            <v>BC Citystrikers</v>
          </cell>
          <cell r="Q563">
            <v>52</v>
          </cell>
        </row>
        <row r="564">
          <cell r="A564">
            <v>33167</v>
          </cell>
          <cell r="B564">
            <v>135873</v>
          </cell>
          <cell r="C564" t="str">
            <v>Müller</v>
          </cell>
          <cell r="D564" t="str">
            <v>Alex</v>
          </cell>
          <cell r="E564"/>
          <cell r="F564" t="str">
            <v>M</v>
          </cell>
          <cell r="G564" t="str">
            <v>Herren</v>
          </cell>
          <cell r="H564" t="str">
            <v>Herren</v>
          </cell>
          <cell r="I564" t="str">
            <v>E</v>
          </cell>
          <cell r="J564">
            <v>20</v>
          </cell>
          <cell r="K564">
            <v>5637</v>
          </cell>
          <cell r="L564">
            <v>37</v>
          </cell>
          <cell r="M564">
            <v>152.35000610351599</v>
          </cell>
          <cell r="N564" t="str">
            <v>11.02.1981</v>
          </cell>
          <cell r="O564" t="str">
            <v>BSV Dieburg</v>
          </cell>
          <cell r="P564" t="str">
            <v>1. BSV Dieburg e.V. 1992</v>
          </cell>
          <cell r="Q564">
            <v>39</v>
          </cell>
        </row>
        <row r="565">
          <cell r="A565">
            <v>33168</v>
          </cell>
          <cell r="B565">
            <v>135883</v>
          </cell>
          <cell r="C565" t="str">
            <v>Klein</v>
          </cell>
          <cell r="D565" t="str">
            <v>Horst</v>
          </cell>
          <cell r="E565"/>
          <cell r="F565" t="str">
            <v>M</v>
          </cell>
          <cell r="G565" t="str">
            <v>B</v>
          </cell>
          <cell r="H565" t="str">
            <v>B</v>
          </cell>
          <cell r="I565" t="str">
            <v>D</v>
          </cell>
          <cell r="J565">
            <v>20</v>
          </cell>
          <cell r="K565">
            <v>6773</v>
          </cell>
          <cell r="L565">
            <v>41</v>
          </cell>
          <cell r="M565">
            <v>165.19999694824199</v>
          </cell>
          <cell r="N565" t="str">
            <v>18.09.1953</v>
          </cell>
          <cell r="O565" t="str">
            <v>BC 75 Fortuna</v>
          </cell>
          <cell r="P565" t="str">
            <v>BV Hanau</v>
          </cell>
          <cell r="Q565">
            <v>66</v>
          </cell>
        </row>
        <row r="566">
          <cell r="A566">
            <v>33169</v>
          </cell>
          <cell r="B566">
            <v>135885</v>
          </cell>
          <cell r="C566" t="str">
            <v>Brieden</v>
          </cell>
          <cell r="D566" t="str">
            <v>Michael</v>
          </cell>
          <cell r="E566"/>
          <cell r="F566" t="str">
            <v>M</v>
          </cell>
          <cell r="G566" t="str">
            <v>Herren</v>
          </cell>
          <cell r="H566" t="str">
            <v>Herren</v>
          </cell>
          <cell r="I566" t="str">
            <v>D</v>
          </cell>
          <cell r="J566">
            <v>20</v>
          </cell>
          <cell r="K566">
            <v>24551</v>
          </cell>
          <cell r="L566">
            <v>137</v>
          </cell>
          <cell r="M566">
            <v>179.19999694824199</v>
          </cell>
          <cell r="N566" t="str">
            <v>22.05.1983</v>
          </cell>
          <cell r="O566" t="str">
            <v>BC Gießen</v>
          </cell>
          <cell r="P566" t="str">
            <v>1. BSV Gießen</v>
          </cell>
          <cell r="Q566">
            <v>37</v>
          </cell>
        </row>
        <row r="567">
          <cell r="A567">
            <v>33170</v>
          </cell>
          <cell r="B567">
            <v>135895</v>
          </cell>
          <cell r="C567" t="str">
            <v>Frank</v>
          </cell>
          <cell r="D567" t="str">
            <v>Johann-Peter</v>
          </cell>
          <cell r="E567"/>
          <cell r="F567" t="str">
            <v>M</v>
          </cell>
          <cell r="G567" t="str">
            <v>C</v>
          </cell>
          <cell r="H567" t="str">
            <v>C</v>
          </cell>
          <cell r="I567" t="str">
            <v>D</v>
          </cell>
          <cell r="J567">
            <v>20</v>
          </cell>
          <cell r="K567">
            <v>10329</v>
          </cell>
          <cell r="L567">
            <v>61</v>
          </cell>
          <cell r="M567">
            <v>169.330001831055</v>
          </cell>
          <cell r="N567" t="str">
            <v>16.07.1941</v>
          </cell>
          <cell r="O567" t="str">
            <v>1. BV Kelsterbach</v>
          </cell>
          <cell r="P567" t="str">
            <v>1. BV Kelsterbach e.V.</v>
          </cell>
          <cell r="Q567">
            <v>79</v>
          </cell>
        </row>
        <row r="568">
          <cell r="A568">
            <v>33173</v>
          </cell>
          <cell r="B568">
            <v>135901</v>
          </cell>
          <cell r="C568" t="str">
            <v>Kaiser</v>
          </cell>
          <cell r="D568" t="str">
            <v>Oliver</v>
          </cell>
          <cell r="E568"/>
          <cell r="F568" t="str">
            <v>M</v>
          </cell>
          <cell r="G568" t="str">
            <v>A</v>
          </cell>
          <cell r="H568" t="str">
            <v>A</v>
          </cell>
          <cell r="I568" t="str">
            <v>F</v>
          </cell>
          <cell r="J568">
            <v>20</v>
          </cell>
          <cell r="K568">
            <v>3141</v>
          </cell>
          <cell r="L568">
            <v>21</v>
          </cell>
          <cell r="M568">
            <v>149.57000732421901</v>
          </cell>
          <cell r="N568" t="str">
            <v>01.01.1969</v>
          </cell>
          <cell r="O568" t="str">
            <v>Mainhattan Bowlers Frankfurt</v>
          </cell>
          <cell r="P568" t="str">
            <v>Mainhattan Bowlers Frankfurt</v>
          </cell>
          <cell r="Q568">
            <v>51</v>
          </cell>
        </row>
        <row r="569">
          <cell r="A569">
            <v>33174</v>
          </cell>
          <cell r="B569">
            <v>135900</v>
          </cell>
          <cell r="C569" t="str">
            <v>Kaiser</v>
          </cell>
          <cell r="D569" t="str">
            <v>Petra</v>
          </cell>
          <cell r="E569"/>
          <cell r="F569" t="str">
            <v>W</v>
          </cell>
          <cell r="G569" t="str">
            <v>A</v>
          </cell>
          <cell r="H569" t="str">
            <v>A</v>
          </cell>
          <cell r="I569" t="str">
            <v>E</v>
          </cell>
          <cell r="J569">
            <v>20</v>
          </cell>
          <cell r="K569">
            <v>3221</v>
          </cell>
          <cell r="L569">
            <v>22</v>
          </cell>
          <cell r="M569">
            <v>146.41000366210901</v>
          </cell>
          <cell r="N569" t="str">
            <v>17.06.1968</v>
          </cell>
          <cell r="O569" t="str">
            <v>Mainhattan Bowlers Frankfurt</v>
          </cell>
          <cell r="P569" t="str">
            <v>Mainhattan Bowlers Frankfurt</v>
          </cell>
          <cell r="Q569">
            <v>52</v>
          </cell>
        </row>
        <row r="570">
          <cell r="A570">
            <v>33175</v>
          </cell>
          <cell r="B570">
            <v>135907</v>
          </cell>
          <cell r="C570" t="str">
            <v>Korb</v>
          </cell>
          <cell r="D570" t="str">
            <v>Daniel</v>
          </cell>
          <cell r="E570"/>
          <cell r="F570" t="str">
            <v>M</v>
          </cell>
          <cell r="G570" t="str">
            <v>Herren</v>
          </cell>
          <cell r="H570" t="str">
            <v>Herren</v>
          </cell>
          <cell r="I570" t="str">
            <v>F</v>
          </cell>
          <cell r="J570">
            <v>20</v>
          </cell>
          <cell r="K570">
            <v>5537</v>
          </cell>
          <cell r="L570">
            <v>38</v>
          </cell>
          <cell r="M570">
            <v>145.71000671386699</v>
          </cell>
          <cell r="N570" t="str">
            <v>06.09.1978</v>
          </cell>
          <cell r="O570" t="str">
            <v>1. BV Kelsterbach</v>
          </cell>
          <cell r="P570" t="str">
            <v>1. BV Kelsterbach e.V.</v>
          </cell>
          <cell r="Q570">
            <v>41</v>
          </cell>
        </row>
        <row r="571">
          <cell r="A571">
            <v>33176</v>
          </cell>
          <cell r="B571">
            <v>135911</v>
          </cell>
          <cell r="C571" t="str">
            <v>Manuel</v>
          </cell>
          <cell r="D571" t="str">
            <v>Arjay</v>
          </cell>
          <cell r="E571"/>
          <cell r="F571" t="str">
            <v>M</v>
          </cell>
          <cell r="G571" t="str">
            <v>Herren</v>
          </cell>
          <cell r="H571" t="str">
            <v>Herren</v>
          </cell>
          <cell r="I571" t="str">
            <v>E</v>
          </cell>
          <cell r="J571">
            <v>20</v>
          </cell>
          <cell r="K571">
            <v>4804</v>
          </cell>
          <cell r="L571">
            <v>30</v>
          </cell>
          <cell r="M571">
            <v>160.13000488281301</v>
          </cell>
          <cell r="N571" t="str">
            <v>25.06.1988</v>
          </cell>
          <cell r="O571" t="str">
            <v>BV Pinoy Frankfurt</v>
          </cell>
          <cell r="P571" t="str">
            <v>BV Pinoy Frankfurt e.V.</v>
          </cell>
          <cell r="Q571">
            <v>32</v>
          </cell>
        </row>
        <row r="572">
          <cell r="A572">
            <v>33177</v>
          </cell>
          <cell r="B572">
            <v>135912</v>
          </cell>
          <cell r="C572" t="str">
            <v>Wege</v>
          </cell>
          <cell r="D572" t="str">
            <v>Gerhard</v>
          </cell>
          <cell r="E572"/>
          <cell r="F572" t="str">
            <v>M</v>
          </cell>
          <cell r="G572" t="str">
            <v>B</v>
          </cell>
          <cell r="H572" t="str">
            <v>B</v>
          </cell>
          <cell r="I572" t="str">
            <v>E</v>
          </cell>
          <cell r="J572">
            <v>20</v>
          </cell>
          <cell r="K572">
            <v>2985</v>
          </cell>
          <cell r="L572">
            <v>19</v>
          </cell>
          <cell r="M572">
            <v>157.11000061035199</v>
          </cell>
          <cell r="N572" t="str">
            <v>15.02.1954</v>
          </cell>
          <cell r="O572" t="str">
            <v>Queer-Striker</v>
          </cell>
          <cell r="P572" t="str">
            <v>Frankfurter Volleyball Verein e.V.</v>
          </cell>
          <cell r="Q572">
            <v>66</v>
          </cell>
        </row>
        <row r="573">
          <cell r="A573">
            <v>33178</v>
          </cell>
          <cell r="B573">
            <v>33178</v>
          </cell>
          <cell r="C573" t="str">
            <v>Becker</v>
          </cell>
          <cell r="D573" t="str">
            <v>Nils</v>
          </cell>
          <cell r="E573"/>
          <cell r="F573" t="str">
            <v>M</v>
          </cell>
          <cell r="G573" t="str">
            <v>Jug A</v>
          </cell>
          <cell r="H573" t="str">
            <v>Jug A</v>
          </cell>
          <cell r="I573"/>
          <cell r="J573">
            <v>20</v>
          </cell>
          <cell r="K573">
            <v>1679</v>
          </cell>
          <cell r="L573">
            <v>13</v>
          </cell>
          <cell r="M573">
            <v>129.14999389648401</v>
          </cell>
          <cell r="N573" t="str">
            <v>06.05.2002</v>
          </cell>
          <cell r="O573" t="str">
            <v>Mainhattan Bowlers Frankfurt</v>
          </cell>
          <cell r="P573" t="str">
            <v>Mainhattan Bowlers Frankfurt</v>
          </cell>
          <cell r="Q573">
            <v>18</v>
          </cell>
        </row>
        <row r="574">
          <cell r="A574">
            <v>33179</v>
          </cell>
          <cell r="B574">
            <v>135918</v>
          </cell>
          <cell r="C574" t="str">
            <v>Klassen</v>
          </cell>
          <cell r="D574" t="str">
            <v>Lukas</v>
          </cell>
          <cell r="E574"/>
          <cell r="F574" t="str">
            <v>M</v>
          </cell>
          <cell r="G574" t="str">
            <v>Jug A</v>
          </cell>
          <cell r="H574" t="str">
            <v>Jug A</v>
          </cell>
          <cell r="I574" t="str">
            <v>F</v>
          </cell>
          <cell r="J574">
            <v>20</v>
          </cell>
          <cell r="K574">
            <v>6060</v>
          </cell>
          <cell r="L574">
            <v>41</v>
          </cell>
          <cell r="M574">
            <v>147.80000305175801</v>
          </cell>
          <cell r="N574" t="str">
            <v>16.06.2002</v>
          </cell>
          <cell r="O574" t="str">
            <v>BC Gießen</v>
          </cell>
          <cell r="P574" t="str">
            <v>1. BSV Gießen</v>
          </cell>
          <cell r="Q574">
            <v>18</v>
          </cell>
        </row>
        <row r="575">
          <cell r="A575">
            <v>33180</v>
          </cell>
          <cell r="B575">
            <v>135926</v>
          </cell>
          <cell r="C575" t="str">
            <v>Krumrey</v>
          </cell>
          <cell r="D575" t="str">
            <v>André</v>
          </cell>
          <cell r="E575"/>
          <cell r="F575" t="str">
            <v>M</v>
          </cell>
          <cell r="G575" t="str">
            <v>Herren</v>
          </cell>
          <cell r="H575" t="str">
            <v>Herren</v>
          </cell>
          <cell r="I575" t="str">
            <v>F</v>
          </cell>
          <cell r="J575">
            <v>20</v>
          </cell>
          <cell r="K575">
            <v>4544</v>
          </cell>
          <cell r="L575">
            <v>34</v>
          </cell>
          <cell r="M575">
            <v>133.64999389648401</v>
          </cell>
          <cell r="N575" t="str">
            <v>29.01.1989</v>
          </cell>
          <cell r="O575" t="str">
            <v>BSV Dieburg</v>
          </cell>
          <cell r="P575" t="str">
            <v>1. BSV Dieburg e.V. 1992</v>
          </cell>
          <cell r="Q575">
            <v>31</v>
          </cell>
        </row>
        <row r="576">
          <cell r="A576">
            <v>33181</v>
          </cell>
          <cell r="B576">
            <v>135940</v>
          </cell>
          <cell r="C576" t="str">
            <v>Seitz</v>
          </cell>
          <cell r="D576" t="str">
            <v>Maximilian</v>
          </cell>
          <cell r="E576"/>
          <cell r="F576" t="str">
            <v>M</v>
          </cell>
          <cell r="G576" t="str">
            <v>Jug A</v>
          </cell>
          <cell r="H576" t="str">
            <v>Jug A</v>
          </cell>
          <cell r="I576" t="str">
            <v>F</v>
          </cell>
          <cell r="J576">
            <v>20</v>
          </cell>
          <cell r="K576">
            <v>6038</v>
          </cell>
          <cell r="L576">
            <v>41</v>
          </cell>
          <cell r="M576">
            <v>147.27000427246099</v>
          </cell>
          <cell r="N576" t="str">
            <v>21.11.2002</v>
          </cell>
          <cell r="O576" t="str">
            <v>FTG-BC Frankfurt</v>
          </cell>
          <cell r="P576" t="str">
            <v>FTG 1847 Frankfurt</v>
          </cell>
          <cell r="Q576">
            <v>17</v>
          </cell>
        </row>
        <row r="577">
          <cell r="A577">
            <v>33184</v>
          </cell>
          <cell r="B577">
            <v>135954</v>
          </cell>
          <cell r="C577" t="str">
            <v>Ruppel</v>
          </cell>
          <cell r="D577" t="str">
            <v>Heinz-Georg</v>
          </cell>
          <cell r="E577"/>
          <cell r="F577" t="str">
            <v>M</v>
          </cell>
          <cell r="G577" t="str">
            <v>B</v>
          </cell>
          <cell r="H577" t="str">
            <v>B</v>
          </cell>
          <cell r="I577"/>
          <cell r="J577">
            <v>20</v>
          </cell>
          <cell r="K577">
            <v>620</v>
          </cell>
          <cell r="L577">
            <v>5</v>
          </cell>
          <cell r="M577">
            <v>124</v>
          </cell>
          <cell r="N577" t="str">
            <v>11.06.1952</v>
          </cell>
          <cell r="O577" t="str">
            <v>BC Devils</v>
          </cell>
          <cell r="P577" t="str">
            <v>BV Oberstedtener Devils e.V.</v>
          </cell>
          <cell r="Q577">
            <v>68</v>
          </cell>
        </row>
        <row r="578">
          <cell r="A578">
            <v>33185</v>
          </cell>
          <cell r="B578">
            <v>135970</v>
          </cell>
          <cell r="C578" t="str">
            <v>Wien</v>
          </cell>
          <cell r="D578" t="str">
            <v>Stefan</v>
          </cell>
          <cell r="E578"/>
          <cell r="F578" t="str">
            <v>M</v>
          </cell>
          <cell r="G578" t="str">
            <v>A</v>
          </cell>
          <cell r="H578" t="str">
            <v>A</v>
          </cell>
          <cell r="I578" t="str">
            <v>F</v>
          </cell>
          <cell r="J578">
            <v>20</v>
          </cell>
          <cell r="K578">
            <v>6456</v>
          </cell>
          <cell r="L578">
            <v>46</v>
          </cell>
          <cell r="M578">
            <v>140.35000610351599</v>
          </cell>
          <cell r="N578" t="str">
            <v>27.09.1966</v>
          </cell>
          <cell r="O578" t="str">
            <v>SW Friedberg</v>
          </cell>
          <cell r="P578" t="str">
            <v>Schwarz Weiss Friedberg</v>
          </cell>
          <cell r="Q578">
            <v>53</v>
          </cell>
        </row>
        <row r="579">
          <cell r="A579">
            <v>33186</v>
          </cell>
          <cell r="B579">
            <v>135971</v>
          </cell>
          <cell r="C579" t="str">
            <v>Blecher</v>
          </cell>
          <cell r="D579" t="str">
            <v>Anika</v>
          </cell>
          <cell r="E579"/>
          <cell r="F579" t="str">
            <v>W</v>
          </cell>
          <cell r="G579" t="str">
            <v>Damen</v>
          </cell>
          <cell r="H579" t="str">
            <v>Damen</v>
          </cell>
          <cell r="I579">
            <v>0</v>
          </cell>
          <cell r="J579">
            <v>20</v>
          </cell>
          <cell r="K579">
            <v>0</v>
          </cell>
          <cell r="L579">
            <v>0</v>
          </cell>
          <cell r="M579">
            <v>0</v>
          </cell>
          <cell r="N579" t="str">
            <v>30.06.1980</v>
          </cell>
          <cell r="O579" t="str">
            <v>SW Friedberg</v>
          </cell>
          <cell r="P579" t="str">
            <v>Schwarz Weiss Friedberg</v>
          </cell>
          <cell r="Q579">
            <v>40</v>
          </cell>
        </row>
        <row r="580">
          <cell r="A580">
            <v>33187</v>
          </cell>
          <cell r="B580">
            <v>135958</v>
          </cell>
          <cell r="C580" t="str">
            <v>Pöckler</v>
          </cell>
          <cell r="D580" t="str">
            <v>Maren-Janette</v>
          </cell>
          <cell r="E580"/>
          <cell r="F580" t="str">
            <v>W</v>
          </cell>
          <cell r="G580" t="str">
            <v>Damen</v>
          </cell>
          <cell r="H580" t="str">
            <v>Damen</v>
          </cell>
          <cell r="I580" t="str">
            <v>E</v>
          </cell>
          <cell r="J580">
            <v>20</v>
          </cell>
          <cell r="K580">
            <v>5517</v>
          </cell>
          <cell r="L580">
            <v>38</v>
          </cell>
          <cell r="M580">
            <v>145.17999267578099</v>
          </cell>
          <cell r="N580" t="str">
            <v>23.08.1985</v>
          </cell>
          <cell r="O580" t="str">
            <v>Citystrikers</v>
          </cell>
          <cell r="P580" t="str">
            <v>BC Citystrikers</v>
          </cell>
          <cell r="Q580">
            <v>34</v>
          </cell>
        </row>
        <row r="581">
          <cell r="A581">
            <v>33188</v>
          </cell>
          <cell r="B581">
            <v>135959</v>
          </cell>
          <cell r="C581" t="str">
            <v>Graf</v>
          </cell>
          <cell r="D581" t="str">
            <v>Herta</v>
          </cell>
          <cell r="E581"/>
          <cell r="F581" t="str">
            <v>W</v>
          </cell>
          <cell r="G581" t="str">
            <v>B</v>
          </cell>
          <cell r="H581" t="str">
            <v>B</v>
          </cell>
          <cell r="I581" t="str">
            <v>D</v>
          </cell>
          <cell r="J581">
            <v>20</v>
          </cell>
          <cell r="K581">
            <v>11165</v>
          </cell>
          <cell r="L581">
            <v>71</v>
          </cell>
          <cell r="M581">
            <v>157.25</v>
          </cell>
          <cell r="N581" t="str">
            <v>22.11.1956</v>
          </cell>
          <cell r="O581" t="str">
            <v>ABV Frankfurt</v>
          </cell>
          <cell r="P581" t="str">
            <v>ABV Frankfurt</v>
          </cell>
          <cell r="Q581">
            <v>63</v>
          </cell>
        </row>
        <row r="582">
          <cell r="A582">
            <v>33190</v>
          </cell>
          <cell r="B582">
            <v>135961</v>
          </cell>
          <cell r="C582" t="str">
            <v>Fried</v>
          </cell>
          <cell r="D582" t="str">
            <v>Dominic</v>
          </cell>
          <cell r="E582"/>
          <cell r="F582" t="str">
            <v>M</v>
          </cell>
          <cell r="G582" t="str">
            <v>Herren</v>
          </cell>
          <cell r="H582" t="str">
            <v>Herren</v>
          </cell>
          <cell r="I582"/>
          <cell r="J582">
            <v>20</v>
          </cell>
          <cell r="K582">
            <v>1024</v>
          </cell>
          <cell r="L582">
            <v>7</v>
          </cell>
          <cell r="M582">
            <v>146.28999328613301</v>
          </cell>
          <cell r="N582" t="str">
            <v>23.10.1985</v>
          </cell>
          <cell r="O582" t="str">
            <v>BC 2000 Aschaffenburg</v>
          </cell>
          <cell r="P582" t="str">
            <v>1. BV Aschaffenburg e.V.</v>
          </cell>
          <cell r="Q582">
            <v>34</v>
          </cell>
        </row>
        <row r="583">
          <cell r="A583">
            <v>33191</v>
          </cell>
          <cell r="B583">
            <v>135962</v>
          </cell>
          <cell r="C583" t="str">
            <v>Fried</v>
          </cell>
          <cell r="D583" t="str">
            <v>Sonja</v>
          </cell>
          <cell r="E583"/>
          <cell r="F583" t="str">
            <v>W</v>
          </cell>
          <cell r="G583" t="str">
            <v>Damen</v>
          </cell>
          <cell r="H583" t="str">
            <v>Damen</v>
          </cell>
          <cell r="I583"/>
          <cell r="J583">
            <v>20</v>
          </cell>
          <cell r="K583">
            <v>498</v>
          </cell>
          <cell r="L583">
            <v>4</v>
          </cell>
          <cell r="M583">
            <v>124.5</v>
          </cell>
          <cell r="N583" t="str">
            <v>07.04.1988</v>
          </cell>
          <cell r="O583" t="str">
            <v>BC 2000 Aschaffenburg</v>
          </cell>
          <cell r="P583" t="str">
            <v>1. BV Aschaffenburg e.V.</v>
          </cell>
          <cell r="Q583">
            <v>32</v>
          </cell>
        </row>
        <row r="584">
          <cell r="A584">
            <v>33193</v>
          </cell>
          <cell r="B584">
            <v>135979</v>
          </cell>
          <cell r="C584" t="str">
            <v>Rüffer</v>
          </cell>
          <cell r="D584" t="str">
            <v>Andreas</v>
          </cell>
          <cell r="E584"/>
          <cell r="F584" t="str">
            <v>M</v>
          </cell>
          <cell r="G584" t="str">
            <v>A</v>
          </cell>
          <cell r="H584" t="str">
            <v>A</v>
          </cell>
          <cell r="I584" t="str">
            <v>E</v>
          </cell>
          <cell r="J584">
            <v>20</v>
          </cell>
          <cell r="K584">
            <v>5982</v>
          </cell>
          <cell r="L584">
            <v>37</v>
          </cell>
          <cell r="M584">
            <v>161.67999267578099</v>
          </cell>
          <cell r="N584" t="str">
            <v>20.01.1964</v>
          </cell>
          <cell r="O584" t="str">
            <v>Mainhattan Bowlers Frankfurt</v>
          </cell>
          <cell r="P584" t="str">
            <v>Mainhattan Bowlers Frankfurt</v>
          </cell>
          <cell r="Q584">
            <v>56</v>
          </cell>
        </row>
        <row r="585">
          <cell r="A585">
            <v>33194</v>
          </cell>
          <cell r="B585">
            <v>135995</v>
          </cell>
          <cell r="C585" t="str">
            <v>Zehentmaier</v>
          </cell>
          <cell r="D585" t="str">
            <v>Lucas</v>
          </cell>
          <cell r="E585"/>
          <cell r="F585" t="str">
            <v>M</v>
          </cell>
          <cell r="G585" t="str">
            <v>Herren</v>
          </cell>
          <cell r="H585" t="str">
            <v>Herren</v>
          </cell>
          <cell r="I585" t="str">
            <v>C</v>
          </cell>
          <cell r="J585">
            <v>20</v>
          </cell>
          <cell r="K585">
            <v>6844</v>
          </cell>
          <cell r="L585">
            <v>38</v>
          </cell>
          <cell r="M585">
            <v>180.11000061035199</v>
          </cell>
          <cell r="N585">
            <v>28503</v>
          </cell>
          <cell r="O585" t="str">
            <v>Blau-Gelb Fulda Strikers</v>
          </cell>
          <cell r="P585" t="str">
            <v>PSV BG Fulda 1934/61 e.V.</v>
          </cell>
          <cell r="Q585">
            <v>42</v>
          </cell>
        </row>
        <row r="586">
          <cell r="A586">
            <v>33195</v>
          </cell>
          <cell r="B586">
            <v>135994</v>
          </cell>
          <cell r="C586" t="str">
            <v>Bämpfer</v>
          </cell>
          <cell r="D586" t="str">
            <v>Gerald</v>
          </cell>
          <cell r="E586"/>
          <cell r="F586" t="str">
            <v>M</v>
          </cell>
          <cell r="G586" t="str">
            <v>A</v>
          </cell>
          <cell r="H586" t="str">
            <v>A</v>
          </cell>
          <cell r="I586" t="str">
            <v>D</v>
          </cell>
          <cell r="J586">
            <v>20</v>
          </cell>
          <cell r="K586">
            <v>4047</v>
          </cell>
          <cell r="L586">
            <v>23</v>
          </cell>
          <cell r="M586">
            <v>175.96000671386699</v>
          </cell>
          <cell r="N586">
            <v>24674</v>
          </cell>
          <cell r="O586" t="str">
            <v>Blau-Gelb Fulda Strikers</v>
          </cell>
          <cell r="P586" t="str">
            <v>PSV BG Fulda 1934/61 e.V.</v>
          </cell>
          <cell r="Q586">
            <v>53</v>
          </cell>
        </row>
        <row r="587">
          <cell r="A587">
            <v>33196</v>
          </cell>
          <cell r="B587">
            <v>135993</v>
          </cell>
          <cell r="C587" t="str">
            <v>Krönung</v>
          </cell>
          <cell r="D587" t="str">
            <v>Peter</v>
          </cell>
          <cell r="E587"/>
          <cell r="F587" t="str">
            <v>M</v>
          </cell>
          <cell r="G587" t="str">
            <v>A</v>
          </cell>
          <cell r="H587" t="str">
            <v>A</v>
          </cell>
          <cell r="I587" t="str">
            <v>D</v>
          </cell>
          <cell r="J587">
            <v>20</v>
          </cell>
          <cell r="K587">
            <v>4565</v>
          </cell>
          <cell r="L587">
            <v>26</v>
          </cell>
          <cell r="M587">
            <v>175.580001831055</v>
          </cell>
          <cell r="N587">
            <v>25276</v>
          </cell>
          <cell r="O587" t="str">
            <v>Blau-Gelb Fulda Strikers</v>
          </cell>
          <cell r="P587" t="str">
            <v>PSV BG Fulda 1934/61 e.V.</v>
          </cell>
          <cell r="Q587">
            <v>51</v>
          </cell>
        </row>
        <row r="588">
          <cell r="A588">
            <v>33197</v>
          </cell>
          <cell r="B588">
            <v>135992</v>
          </cell>
          <cell r="C588" t="str">
            <v>Seuring</v>
          </cell>
          <cell r="D588" t="str">
            <v>Harald</v>
          </cell>
          <cell r="E588"/>
          <cell r="F588" t="str">
            <v>M</v>
          </cell>
          <cell r="G588" t="str">
            <v>A</v>
          </cell>
          <cell r="H588" t="str">
            <v>A</v>
          </cell>
          <cell r="I588" t="str">
            <v>E</v>
          </cell>
          <cell r="J588">
            <v>20</v>
          </cell>
          <cell r="K588">
            <v>3802</v>
          </cell>
          <cell r="L588">
            <v>24</v>
          </cell>
          <cell r="M588">
            <v>158.419998168945</v>
          </cell>
          <cell r="N588">
            <v>25671</v>
          </cell>
          <cell r="O588" t="str">
            <v>Blau-Gelb Fulda Strikers</v>
          </cell>
          <cell r="P588" t="str">
            <v>PSV BG Fulda 1934/61 e.V.</v>
          </cell>
          <cell r="Q588">
            <v>50</v>
          </cell>
        </row>
        <row r="589">
          <cell r="A589">
            <v>33198</v>
          </cell>
          <cell r="B589">
            <v>135991</v>
          </cell>
          <cell r="C589" t="str">
            <v>Traber</v>
          </cell>
          <cell r="D589" t="str">
            <v>Sandro</v>
          </cell>
          <cell r="E589"/>
          <cell r="F589" t="str">
            <v>M</v>
          </cell>
          <cell r="G589" t="str">
            <v>A</v>
          </cell>
          <cell r="H589" t="str">
            <v>A</v>
          </cell>
          <cell r="I589" t="str">
            <v>C</v>
          </cell>
          <cell r="J589">
            <v>20</v>
          </cell>
          <cell r="K589">
            <v>6041</v>
          </cell>
          <cell r="L589">
            <v>32</v>
          </cell>
          <cell r="M589">
            <v>188.77999877929699</v>
          </cell>
          <cell r="N589">
            <v>24378</v>
          </cell>
          <cell r="O589" t="str">
            <v>Blau-Gelb Fulda Strikers</v>
          </cell>
          <cell r="P589" t="str">
            <v>PSV BG Fulda 1934/61 e.V.</v>
          </cell>
          <cell r="Q589">
            <v>53</v>
          </cell>
        </row>
        <row r="590">
          <cell r="A590">
            <v>33199</v>
          </cell>
          <cell r="B590">
            <v>135990</v>
          </cell>
          <cell r="C590" t="str">
            <v>Traber</v>
          </cell>
          <cell r="D590" t="str">
            <v>Anita</v>
          </cell>
          <cell r="E590"/>
          <cell r="F590" t="str">
            <v>W</v>
          </cell>
          <cell r="G590" t="str">
            <v>A</v>
          </cell>
          <cell r="H590" t="str">
            <v>A</v>
          </cell>
          <cell r="I590" t="str">
            <v>F</v>
          </cell>
          <cell r="J590">
            <v>20</v>
          </cell>
          <cell r="K590">
            <v>3016</v>
          </cell>
          <cell r="L590">
            <v>23</v>
          </cell>
          <cell r="M590">
            <v>131.13000488281301</v>
          </cell>
          <cell r="N590">
            <v>22367</v>
          </cell>
          <cell r="O590" t="str">
            <v>Blau-Gelb Fulda Strikers</v>
          </cell>
          <cell r="P590" t="str">
            <v>PSV BG Fulda 1934/61 e.V.</v>
          </cell>
          <cell r="Q590">
            <v>59</v>
          </cell>
        </row>
        <row r="591">
          <cell r="A591">
            <v>33200</v>
          </cell>
          <cell r="B591">
            <v>135988</v>
          </cell>
          <cell r="C591" t="str">
            <v>Decher</v>
          </cell>
          <cell r="D591" t="str">
            <v>Carsten</v>
          </cell>
          <cell r="E591"/>
          <cell r="F591" t="str">
            <v>M</v>
          </cell>
          <cell r="G591" t="str">
            <v>V1</v>
          </cell>
          <cell r="H591" t="str">
            <v>Herren</v>
          </cell>
          <cell r="I591" t="str">
            <v>F</v>
          </cell>
          <cell r="J591">
            <v>20</v>
          </cell>
          <cell r="K591">
            <v>4190</v>
          </cell>
          <cell r="L591">
            <v>29</v>
          </cell>
          <cell r="M591">
            <v>144.47999572753901</v>
          </cell>
          <cell r="N591">
            <v>32247</v>
          </cell>
          <cell r="O591" t="str">
            <v>Blau-Gelb Fulda Strikers</v>
          </cell>
          <cell r="P591" t="str">
            <v>PSV BG Fulda 1934/61 e.V.</v>
          </cell>
          <cell r="Q591">
            <v>32</v>
          </cell>
        </row>
        <row r="592">
          <cell r="A592">
            <v>33201</v>
          </cell>
          <cell r="B592">
            <v>135987</v>
          </cell>
          <cell r="C592" t="str">
            <v>Philipp</v>
          </cell>
          <cell r="D592" t="str">
            <v>Thomas</v>
          </cell>
          <cell r="E592"/>
          <cell r="F592" t="str">
            <v>M</v>
          </cell>
          <cell r="G592" t="str">
            <v>A</v>
          </cell>
          <cell r="H592" t="str">
            <v>A</v>
          </cell>
          <cell r="I592" t="str">
            <v>D</v>
          </cell>
          <cell r="J592">
            <v>20</v>
          </cell>
          <cell r="K592">
            <v>6669</v>
          </cell>
          <cell r="L592">
            <v>38</v>
          </cell>
          <cell r="M592">
            <v>175.5</v>
          </cell>
          <cell r="N592">
            <v>24765</v>
          </cell>
          <cell r="O592" t="str">
            <v>Blau-Gelb Fulda Strikers</v>
          </cell>
          <cell r="P592" t="str">
            <v>PSV BG Fulda 1934/61 e.V.</v>
          </cell>
          <cell r="Q592">
            <v>52</v>
          </cell>
        </row>
        <row r="593">
          <cell r="A593">
            <v>33202</v>
          </cell>
          <cell r="B593">
            <v>135986</v>
          </cell>
          <cell r="C593" t="str">
            <v>Oezkan</v>
          </cell>
          <cell r="D593" t="str">
            <v>Kaan</v>
          </cell>
          <cell r="E593"/>
          <cell r="F593" t="str">
            <v>M</v>
          </cell>
          <cell r="G593" t="str">
            <v>Herren</v>
          </cell>
          <cell r="H593" t="str">
            <v>Herren</v>
          </cell>
          <cell r="I593" t="str">
            <v>D</v>
          </cell>
          <cell r="J593">
            <v>20</v>
          </cell>
          <cell r="K593">
            <v>4135</v>
          </cell>
          <cell r="L593">
            <v>25</v>
          </cell>
          <cell r="M593">
            <v>165.39999389648401</v>
          </cell>
          <cell r="N593">
            <v>31448</v>
          </cell>
          <cell r="O593" t="str">
            <v>Blau-Gelb Fulda Strikers</v>
          </cell>
          <cell r="P593" t="str">
            <v>PSV BG Fulda 1934/61 e.V.</v>
          </cell>
          <cell r="Q593">
            <v>34</v>
          </cell>
        </row>
        <row r="594">
          <cell r="A594">
            <v>33203</v>
          </cell>
          <cell r="B594">
            <v>135985</v>
          </cell>
          <cell r="C594" t="str">
            <v>De Fries</v>
          </cell>
          <cell r="D594" t="str">
            <v>Frank</v>
          </cell>
          <cell r="E594"/>
          <cell r="F594" t="str">
            <v>M</v>
          </cell>
          <cell r="G594" t="str">
            <v>A</v>
          </cell>
          <cell r="H594" t="str">
            <v>A</v>
          </cell>
          <cell r="I594" t="str">
            <v>D</v>
          </cell>
          <cell r="J594">
            <v>20</v>
          </cell>
          <cell r="K594">
            <v>3343</v>
          </cell>
          <cell r="L594">
            <v>19</v>
          </cell>
          <cell r="M594">
            <v>175.94999694824199</v>
          </cell>
          <cell r="N594">
            <v>24291</v>
          </cell>
          <cell r="O594" t="str">
            <v>Blau-Gelb Fulda Strikers</v>
          </cell>
          <cell r="P594" t="str">
            <v>PSV BG Fulda 1934/61 e.V.</v>
          </cell>
          <cell r="Q594">
            <v>54</v>
          </cell>
        </row>
        <row r="595">
          <cell r="A595">
            <v>33204</v>
          </cell>
          <cell r="B595">
            <v>135984</v>
          </cell>
          <cell r="C595" t="str">
            <v>Schröter</v>
          </cell>
          <cell r="D595" t="str">
            <v>Melanie</v>
          </cell>
          <cell r="E595"/>
          <cell r="F595" t="str">
            <v>W</v>
          </cell>
          <cell r="G595" t="str">
            <v>Damen</v>
          </cell>
          <cell r="H595" t="str">
            <v>Damen</v>
          </cell>
          <cell r="I595" t="str">
            <v>E</v>
          </cell>
          <cell r="J595">
            <v>20</v>
          </cell>
          <cell r="K595">
            <v>3445</v>
          </cell>
          <cell r="L595">
            <v>23</v>
          </cell>
          <cell r="M595">
            <v>149.77999877929699</v>
          </cell>
          <cell r="N595">
            <v>32585</v>
          </cell>
          <cell r="O595" t="str">
            <v>Blau-Gelb Fulda Strikers</v>
          </cell>
          <cell r="P595" t="str">
            <v>PSV BG Fulda 1934/61 e.V.</v>
          </cell>
          <cell r="Q595">
            <v>31</v>
          </cell>
        </row>
        <row r="596">
          <cell r="A596">
            <v>33205</v>
          </cell>
          <cell r="B596">
            <v>135983</v>
          </cell>
          <cell r="C596" t="str">
            <v>Zimmermann</v>
          </cell>
          <cell r="D596" t="str">
            <v>Daniel</v>
          </cell>
          <cell r="E596"/>
          <cell r="F596" t="str">
            <v>M</v>
          </cell>
          <cell r="G596" t="str">
            <v>Herren</v>
          </cell>
          <cell r="H596" t="str">
            <v>Herren</v>
          </cell>
          <cell r="I596" t="str">
            <v>D</v>
          </cell>
          <cell r="J596">
            <v>20</v>
          </cell>
          <cell r="K596">
            <v>3554</v>
          </cell>
          <cell r="L596">
            <v>20</v>
          </cell>
          <cell r="M596">
            <v>177.69999694824199</v>
          </cell>
          <cell r="N596">
            <v>30542</v>
          </cell>
          <cell r="O596" t="str">
            <v>Blau-Gelb Fulda Strikers</v>
          </cell>
          <cell r="P596" t="str">
            <v>PSV BG Fulda 1934/61 e.V.</v>
          </cell>
          <cell r="Q596">
            <v>36</v>
          </cell>
        </row>
        <row r="597">
          <cell r="A597">
            <v>33206</v>
          </cell>
          <cell r="B597">
            <v>135982</v>
          </cell>
          <cell r="C597" t="str">
            <v>Geis</v>
          </cell>
          <cell r="D597" t="str">
            <v>Dominik</v>
          </cell>
          <cell r="E597"/>
          <cell r="F597" t="str">
            <v>M</v>
          </cell>
          <cell r="G597" t="str">
            <v>Jun</v>
          </cell>
          <cell r="H597" t="str">
            <v>Jun</v>
          </cell>
          <cell r="I597" t="str">
            <v>D</v>
          </cell>
          <cell r="J597">
            <v>20</v>
          </cell>
          <cell r="K597">
            <v>4632</v>
          </cell>
          <cell r="L597">
            <v>28</v>
          </cell>
          <cell r="M597">
            <v>165.42999267578099</v>
          </cell>
          <cell r="N597">
            <v>35824</v>
          </cell>
          <cell r="O597" t="str">
            <v>Blau-Gelb Fulda Strikers</v>
          </cell>
          <cell r="P597" t="str">
            <v>PSV BG Fulda 1934/61 e.V.</v>
          </cell>
          <cell r="Q597">
            <v>22</v>
          </cell>
        </row>
        <row r="598">
          <cell r="A598">
            <v>33207</v>
          </cell>
          <cell r="B598">
            <v>135981</v>
          </cell>
          <cell r="C598" t="str">
            <v>Hofmann</v>
          </cell>
          <cell r="D598" t="str">
            <v>Maximilian</v>
          </cell>
          <cell r="E598"/>
          <cell r="F598" t="str">
            <v>M</v>
          </cell>
          <cell r="G598" t="str">
            <v>Herren</v>
          </cell>
          <cell r="H598" t="str">
            <v>Herren</v>
          </cell>
          <cell r="I598" t="str">
            <v>C</v>
          </cell>
          <cell r="J598">
            <v>20</v>
          </cell>
          <cell r="K598">
            <v>6181</v>
          </cell>
          <cell r="L598">
            <v>34</v>
          </cell>
          <cell r="M598">
            <v>181.78999328613301</v>
          </cell>
          <cell r="N598">
            <v>33892</v>
          </cell>
          <cell r="O598" t="str">
            <v>Blau-Gelb Fulda Strikers</v>
          </cell>
          <cell r="P598" t="str">
            <v>PSV BG Fulda 1934/61 e.V.</v>
          </cell>
          <cell r="Q598">
            <v>27</v>
          </cell>
        </row>
        <row r="599">
          <cell r="A599">
            <v>33209</v>
          </cell>
          <cell r="B599">
            <v>135998</v>
          </cell>
          <cell r="C599" t="str">
            <v>Pronk</v>
          </cell>
          <cell r="D599" t="str">
            <v>Antares</v>
          </cell>
          <cell r="E599"/>
          <cell r="F599" t="str">
            <v>M</v>
          </cell>
          <cell r="G599" t="str">
            <v>Herren</v>
          </cell>
          <cell r="H599" t="str">
            <v>Herren</v>
          </cell>
          <cell r="I599" t="str">
            <v>C</v>
          </cell>
          <cell r="J599">
            <v>20</v>
          </cell>
          <cell r="K599">
            <v>4012</v>
          </cell>
          <cell r="L599">
            <v>22</v>
          </cell>
          <cell r="M599">
            <v>182.36000061035199</v>
          </cell>
          <cell r="N599">
            <v>28494</v>
          </cell>
          <cell r="O599" t="str">
            <v>Blau-Gelb Fulda Strikers</v>
          </cell>
          <cell r="P599" t="str">
            <v>PSV BG Fulda 1934/61 e.V.</v>
          </cell>
          <cell r="Q599">
            <v>42</v>
          </cell>
        </row>
        <row r="600">
          <cell r="A600">
            <v>33210</v>
          </cell>
          <cell r="B600">
            <v>140057</v>
          </cell>
          <cell r="C600" t="str">
            <v>Hoffmann</v>
          </cell>
          <cell r="D600" t="str">
            <v>Rene</v>
          </cell>
          <cell r="E600"/>
          <cell r="F600" t="str">
            <v>M</v>
          </cell>
          <cell r="G600" t="str">
            <v>Herren</v>
          </cell>
          <cell r="H600" t="str">
            <v>Herren</v>
          </cell>
          <cell r="I600">
            <v>0</v>
          </cell>
          <cell r="J600">
            <v>20</v>
          </cell>
          <cell r="K600">
            <v>0</v>
          </cell>
          <cell r="L600">
            <v>0</v>
          </cell>
          <cell r="M600">
            <v>0</v>
          </cell>
          <cell r="N600" t="str">
            <v>01.10.1986</v>
          </cell>
          <cell r="O600" t="str">
            <v>SW Friedberg</v>
          </cell>
          <cell r="P600" t="str">
            <v>Schwarz Weiss Friedberg</v>
          </cell>
          <cell r="Q600">
            <v>33</v>
          </cell>
        </row>
        <row r="601">
          <cell r="A601">
            <v>33211</v>
          </cell>
          <cell r="B601">
            <v>140059</v>
          </cell>
          <cell r="C601" t="str">
            <v>Jäckel</v>
          </cell>
          <cell r="D601" t="str">
            <v>Dennis</v>
          </cell>
          <cell r="E601"/>
          <cell r="F601" t="str">
            <v>M</v>
          </cell>
          <cell r="G601" t="str">
            <v>Herren</v>
          </cell>
          <cell r="H601" t="str">
            <v>Herren</v>
          </cell>
          <cell r="I601" t="str">
            <v>E</v>
          </cell>
          <cell r="J601">
            <v>20</v>
          </cell>
          <cell r="K601">
            <v>8946</v>
          </cell>
          <cell r="L601">
            <v>55</v>
          </cell>
          <cell r="M601">
            <v>162.64999389648401</v>
          </cell>
          <cell r="N601" t="str">
            <v>20.06.1978</v>
          </cell>
          <cell r="O601" t="str">
            <v>Bowlingsportclub Bensheim 08 e.V</v>
          </cell>
          <cell r="P601" t="str">
            <v>Bowlingsportclub Bensheim 08 e.V</v>
          </cell>
          <cell r="Q601">
            <v>42</v>
          </cell>
        </row>
        <row r="602">
          <cell r="A602">
            <v>33212</v>
          </cell>
          <cell r="B602">
            <v>140060</v>
          </cell>
          <cell r="C602" t="str">
            <v>Oriakhel</v>
          </cell>
          <cell r="D602" t="str">
            <v>Fahim</v>
          </cell>
          <cell r="E602"/>
          <cell r="F602" t="str">
            <v>M</v>
          </cell>
          <cell r="G602" t="str">
            <v>Jun</v>
          </cell>
          <cell r="H602" t="str">
            <v>Jun</v>
          </cell>
          <cell r="I602">
            <v>0</v>
          </cell>
          <cell r="J602">
            <v>20</v>
          </cell>
          <cell r="K602">
            <v>0</v>
          </cell>
          <cell r="L602">
            <v>0</v>
          </cell>
          <cell r="M602">
            <v>0</v>
          </cell>
          <cell r="N602" t="str">
            <v>10.03.1999</v>
          </cell>
          <cell r="O602" t="str">
            <v>Bowlingsportclub Bensheim 08 e.V</v>
          </cell>
          <cell r="P602" t="str">
            <v>Bowlingsportclub Bensheim 08 e.V</v>
          </cell>
          <cell r="Q602">
            <v>21</v>
          </cell>
        </row>
        <row r="603">
          <cell r="A603">
            <v>33213</v>
          </cell>
          <cell r="B603">
            <v>14061</v>
          </cell>
          <cell r="C603" t="str">
            <v>Kolb</v>
          </cell>
          <cell r="D603" t="str">
            <v>Nadine</v>
          </cell>
          <cell r="E603"/>
          <cell r="F603" t="str">
            <v>W</v>
          </cell>
          <cell r="G603" t="str">
            <v>Damen</v>
          </cell>
          <cell r="H603" t="str">
            <v>Damen</v>
          </cell>
          <cell r="I603" t="str">
            <v>C</v>
          </cell>
          <cell r="J603">
            <v>20</v>
          </cell>
          <cell r="K603">
            <v>5151</v>
          </cell>
          <cell r="L603">
            <v>30</v>
          </cell>
          <cell r="M603">
            <v>171.69999694824199</v>
          </cell>
          <cell r="N603" t="str">
            <v>16.03.1984</v>
          </cell>
          <cell r="O603" t="str">
            <v>BC Gießen</v>
          </cell>
          <cell r="P603" t="str">
            <v>1. BSV Gießen</v>
          </cell>
          <cell r="Q603">
            <v>36</v>
          </cell>
        </row>
        <row r="604">
          <cell r="A604">
            <v>33214</v>
          </cell>
          <cell r="B604">
            <v>140070</v>
          </cell>
          <cell r="C604" t="str">
            <v>Pistara</v>
          </cell>
          <cell r="D604" t="str">
            <v>Marco</v>
          </cell>
          <cell r="E604"/>
          <cell r="F604" t="str">
            <v>M</v>
          </cell>
          <cell r="G604" t="str">
            <v>Herren</v>
          </cell>
          <cell r="H604" t="str">
            <v>Herren</v>
          </cell>
          <cell r="I604" t="str">
            <v>D</v>
          </cell>
          <cell r="J604">
            <v>20</v>
          </cell>
          <cell r="K604">
            <v>5623</v>
          </cell>
          <cell r="L604">
            <v>33</v>
          </cell>
          <cell r="M604">
            <v>170.38999938964801</v>
          </cell>
          <cell r="N604" t="str">
            <v>26.03.1978</v>
          </cell>
          <cell r="O604" t="str">
            <v>Mainhattan Bowlers Frankfurt</v>
          </cell>
          <cell r="P604" t="str">
            <v>Mainhattan Bowlers Frankfurt</v>
          </cell>
          <cell r="Q604">
            <v>42</v>
          </cell>
        </row>
        <row r="605">
          <cell r="A605">
            <v>33215</v>
          </cell>
          <cell r="B605">
            <v>140087</v>
          </cell>
          <cell r="C605" t="str">
            <v>Siemon</v>
          </cell>
          <cell r="D605" t="str">
            <v>Anja</v>
          </cell>
          <cell r="E605"/>
          <cell r="F605" t="str">
            <v>W</v>
          </cell>
          <cell r="G605" t="str">
            <v>A</v>
          </cell>
          <cell r="H605" t="str">
            <v>A</v>
          </cell>
          <cell r="I605" t="str">
            <v>D</v>
          </cell>
          <cell r="J605">
            <v>20</v>
          </cell>
          <cell r="K605">
            <v>3670</v>
          </cell>
          <cell r="L605">
            <v>23</v>
          </cell>
          <cell r="M605">
            <v>159.57000732421901</v>
          </cell>
          <cell r="N605" t="str">
            <v>13.02.1970</v>
          </cell>
          <cell r="O605" t="str">
            <v>Citystrikers</v>
          </cell>
          <cell r="P605" t="str">
            <v>BC Citystrikers</v>
          </cell>
          <cell r="Q605">
            <v>50</v>
          </cell>
        </row>
        <row r="606">
          <cell r="A606">
            <v>33216</v>
          </cell>
          <cell r="B606">
            <v>140097</v>
          </cell>
          <cell r="C606" t="str">
            <v>Reß</v>
          </cell>
          <cell r="D606" t="str">
            <v>Gavino</v>
          </cell>
          <cell r="E606"/>
          <cell r="F606" t="str">
            <v>M</v>
          </cell>
          <cell r="G606" t="str">
            <v>A</v>
          </cell>
          <cell r="H606" t="str">
            <v>A</v>
          </cell>
          <cell r="I606"/>
          <cell r="J606">
            <v>20</v>
          </cell>
          <cell r="K606">
            <v>764</v>
          </cell>
          <cell r="L606">
            <v>6</v>
          </cell>
          <cell r="M606">
            <v>127.330001831055</v>
          </cell>
          <cell r="N606" t="str">
            <v>26.09.1966</v>
          </cell>
          <cell r="O606" t="str">
            <v>BSV Oberrad</v>
          </cell>
          <cell r="P606" t="str">
            <v>BSV 1990 Oberrad</v>
          </cell>
          <cell r="Q606">
            <v>53</v>
          </cell>
        </row>
        <row r="607">
          <cell r="A607">
            <v>33217</v>
          </cell>
          <cell r="B607">
            <v>140101</v>
          </cell>
          <cell r="C607" t="str">
            <v>Rau</v>
          </cell>
          <cell r="D607" t="str">
            <v>Oliver</v>
          </cell>
          <cell r="E607"/>
          <cell r="F607" t="str">
            <v>M</v>
          </cell>
          <cell r="G607" t="str">
            <v>Herren</v>
          </cell>
          <cell r="H607" t="str">
            <v>Herren</v>
          </cell>
          <cell r="I607" t="str">
            <v>F</v>
          </cell>
          <cell r="J607">
            <v>20</v>
          </cell>
          <cell r="K607">
            <v>3732</v>
          </cell>
          <cell r="L607">
            <v>27</v>
          </cell>
          <cell r="M607">
            <v>138.22000122070301</v>
          </cell>
          <cell r="N607" t="str">
            <v>15.08.1980</v>
          </cell>
          <cell r="O607" t="str">
            <v>Citystrikers</v>
          </cell>
          <cell r="P607" t="str">
            <v>BC Citystrikers</v>
          </cell>
          <cell r="Q607">
            <v>39</v>
          </cell>
        </row>
        <row r="608">
          <cell r="A608">
            <v>33220</v>
          </cell>
          <cell r="B608">
            <v>140108</v>
          </cell>
          <cell r="C608" t="str">
            <v>Rabe</v>
          </cell>
          <cell r="D608" t="str">
            <v>Thomas</v>
          </cell>
          <cell r="E608"/>
          <cell r="F608" t="str">
            <v>M</v>
          </cell>
          <cell r="G608" t="str">
            <v>Herren</v>
          </cell>
          <cell r="H608" t="str">
            <v>Herren</v>
          </cell>
          <cell r="I608" t="str">
            <v>D</v>
          </cell>
          <cell r="J608">
            <v>20</v>
          </cell>
          <cell r="K608">
            <v>5403</v>
          </cell>
          <cell r="L608">
            <v>32</v>
          </cell>
          <cell r="M608">
            <v>168.83999633789099</v>
          </cell>
          <cell r="N608" t="str">
            <v>14.12.1975</v>
          </cell>
          <cell r="O608" t="str">
            <v>BC Langen 83</v>
          </cell>
          <cell r="P608" t="str">
            <v>BSV Langen 83</v>
          </cell>
          <cell r="Q608">
            <v>44</v>
          </cell>
        </row>
        <row r="609">
          <cell r="A609">
            <v>33221</v>
          </cell>
          <cell r="B609">
            <v>140110</v>
          </cell>
          <cell r="C609" t="str">
            <v>Kümpel</v>
          </cell>
          <cell r="D609" t="str">
            <v>Christian</v>
          </cell>
          <cell r="E609"/>
          <cell r="F609" t="str">
            <v>M</v>
          </cell>
          <cell r="G609" t="str">
            <v>Herren</v>
          </cell>
          <cell r="H609" t="str">
            <v>Herren</v>
          </cell>
          <cell r="I609" t="str">
            <v>D</v>
          </cell>
          <cell r="J609">
            <v>20</v>
          </cell>
          <cell r="K609">
            <v>6257</v>
          </cell>
          <cell r="L609">
            <v>37</v>
          </cell>
          <cell r="M609">
            <v>169.11000061035199</v>
          </cell>
          <cell r="N609" t="str">
            <v>17.11.1977</v>
          </cell>
          <cell r="O609" t="str">
            <v>BC Langen 83</v>
          </cell>
          <cell r="P609" t="str">
            <v>BSV Langen 83</v>
          </cell>
          <cell r="Q609">
            <v>42</v>
          </cell>
        </row>
        <row r="610">
          <cell r="A610">
            <v>33222</v>
          </cell>
          <cell r="B610">
            <v>140114</v>
          </cell>
          <cell r="C610" t="str">
            <v>Fritz</v>
          </cell>
          <cell r="D610" t="str">
            <v>Michael</v>
          </cell>
          <cell r="E610"/>
          <cell r="F610" t="str">
            <v>M</v>
          </cell>
          <cell r="G610" t="str">
            <v>A</v>
          </cell>
          <cell r="H610" t="str">
            <v>A</v>
          </cell>
          <cell r="I610" t="str">
            <v>D</v>
          </cell>
          <cell r="J610">
            <v>20</v>
          </cell>
          <cell r="K610">
            <v>6261</v>
          </cell>
          <cell r="L610">
            <v>35</v>
          </cell>
          <cell r="M610">
            <v>178.88999938964801</v>
          </cell>
          <cell r="N610">
            <v>23561</v>
          </cell>
          <cell r="O610" t="str">
            <v>BC Wiesbaden</v>
          </cell>
          <cell r="P610" t="str">
            <v>BC Wiesbaden e.V.</v>
          </cell>
          <cell r="Q610">
            <v>56</v>
          </cell>
        </row>
        <row r="611">
          <cell r="A611">
            <v>33223</v>
          </cell>
          <cell r="B611">
            <v>140115</v>
          </cell>
          <cell r="C611" t="str">
            <v>Schenker</v>
          </cell>
          <cell r="D611" t="str">
            <v>Raik</v>
          </cell>
          <cell r="E611"/>
          <cell r="F611" t="str">
            <v>M</v>
          </cell>
          <cell r="G611" t="str">
            <v>A</v>
          </cell>
          <cell r="H611" t="str">
            <v>A</v>
          </cell>
          <cell r="I611" t="str">
            <v>D</v>
          </cell>
          <cell r="J611">
            <v>20</v>
          </cell>
          <cell r="K611">
            <v>3477</v>
          </cell>
          <cell r="L611">
            <v>21</v>
          </cell>
          <cell r="M611">
            <v>165.57000732421901</v>
          </cell>
          <cell r="N611">
            <v>25612</v>
          </cell>
          <cell r="O611" t="str">
            <v>BC Wiesbaden</v>
          </cell>
          <cell r="P611" t="str">
            <v>BC Wiesbaden e.V.</v>
          </cell>
          <cell r="Q611">
            <v>50</v>
          </cell>
        </row>
        <row r="612">
          <cell r="A612">
            <v>33226</v>
          </cell>
          <cell r="B612">
            <v>140126</v>
          </cell>
          <cell r="C612" t="str">
            <v>Otterbein</v>
          </cell>
          <cell r="D612" t="str">
            <v>Jens</v>
          </cell>
          <cell r="E612"/>
          <cell r="F612" t="str">
            <v>M</v>
          </cell>
          <cell r="G612" t="str">
            <v>Herren</v>
          </cell>
          <cell r="H612" t="str">
            <v>Herren</v>
          </cell>
          <cell r="I612" t="str">
            <v>C</v>
          </cell>
          <cell r="J612">
            <v>20</v>
          </cell>
          <cell r="K612">
            <v>4923</v>
          </cell>
          <cell r="L612">
            <v>27</v>
          </cell>
          <cell r="M612">
            <v>182.330001831055</v>
          </cell>
          <cell r="N612" t="str">
            <v>29.10.1975</v>
          </cell>
          <cell r="O612" t="str">
            <v>Blau-Gelb Fulda Strikers</v>
          </cell>
          <cell r="P612" t="str">
            <v>PSV BG Fulda 1934/61 e.V.</v>
          </cell>
          <cell r="Q612">
            <v>44</v>
          </cell>
        </row>
        <row r="613">
          <cell r="A613">
            <v>33227</v>
          </cell>
          <cell r="B613">
            <v>140124</v>
          </cell>
          <cell r="C613" t="str">
            <v>Otterbein</v>
          </cell>
          <cell r="D613" t="str">
            <v>Sandra</v>
          </cell>
          <cell r="E613"/>
          <cell r="F613" t="str">
            <v>W</v>
          </cell>
          <cell r="G613" t="str">
            <v>Damen</v>
          </cell>
          <cell r="H613" t="str">
            <v>Damen</v>
          </cell>
          <cell r="I613" t="str">
            <v>D</v>
          </cell>
          <cell r="J613">
            <v>20</v>
          </cell>
          <cell r="K613">
            <v>4282</v>
          </cell>
          <cell r="L613">
            <v>27</v>
          </cell>
          <cell r="M613">
            <v>158.58999633789099</v>
          </cell>
          <cell r="N613" t="str">
            <v>25.01.1978</v>
          </cell>
          <cell r="O613" t="str">
            <v>Blau-Gelb Fulda Strikers</v>
          </cell>
          <cell r="P613" t="str">
            <v>PSV BG Fulda 1934/61 e.V.</v>
          </cell>
          <cell r="Q613">
            <v>42</v>
          </cell>
        </row>
        <row r="614">
          <cell r="A614">
            <v>33228</v>
          </cell>
          <cell r="B614">
            <v>140125</v>
          </cell>
          <cell r="C614" t="str">
            <v>Otterbein</v>
          </cell>
          <cell r="D614" t="str">
            <v>Andre</v>
          </cell>
          <cell r="E614"/>
          <cell r="F614" t="str">
            <v>M</v>
          </cell>
          <cell r="G614" t="str">
            <v>Herren</v>
          </cell>
          <cell r="H614" t="str">
            <v>Herren</v>
          </cell>
          <cell r="I614" t="str">
            <v>D</v>
          </cell>
          <cell r="J614">
            <v>20</v>
          </cell>
          <cell r="K614">
            <v>4642</v>
          </cell>
          <cell r="L614">
            <v>27</v>
          </cell>
          <cell r="M614">
            <v>171.92999267578099</v>
          </cell>
          <cell r="N614" t="str">
            <v>25.05.1996</v>
          </cell>
          <cell r="O614" t="str">
            <v>Blau-Gelb Fulda Strikers</v>
          </cell>
          <cell r="P614" t="str">
            <v>PSV BG Fulda 1934/61 e.V.</v>
          </cell>
          <cell r="Q614">
            <v>24</v>
          </cell>
        </row>
        <row r="615">
          <cell r="A615">
            <v>33229</v>
          </cell>
          <cell r="B615">
            <v>140128</v>
          </cell>
          <cell r="C615" t="str">
            <v>Umbach</v>
          </cell>
          <cell r="D615" t="str">
            <v>Christian</v>
          </cell>
          <cell r="E615"/>
          <cell r="F615" t="str">
            <v>M</v>
          </cell>
          <cell r="G615" t="str">
            <v>Herren</v>
          </cell>
          <cell r="H615" t="str">
            <v>Herren</v>
          </cell>
          <cell r="I615" t="str">
            <v>A</v>
          </cell>
          <cell r="J615">
            <v>20</v>
          </cell>
          <cell r="K615">
            <v>17450</v>
          </cell>
          <cell r="L615">
            <v>83</v>
          </cell>
          <cell r="M615">
            <v>210.24000549316401</v>
          </cell>
          <cell r="N615" t="str">
            <v>29.12.1983</v>
          </cell>
          <cell r="O615" t="str">
            <v>BV 77 Frankfurt</v>
          </cell>
          <cell r="P615" t="str">
            <v>BV 77 Frankfurt</v>
          </cell>
          <cell r="Q615">
            <v>36</v>
          </cell>
        </row>
        <row r="616">
          <cell r="A616">
            <v>33230</v>
          </cell>
          <cell r="B616">
            <v>140132</v>
          </cell>
          <cell r="C616" t="str">
            <v>Da Costa Araujo</v>
          </cell>
          <cell r="D616" t="str">
            <v>Carlos</v>
          </cell>
          <cell r="E616"/>
          <cell r="F616" t="str">
            <v>M</v>
          </cell>
          <cell r="G616" t="str">
            <v>A</v>
          </cell>
          <cell r="H616" t="str">
            <v>A</v>
          </cell>
          <cell r="I616" t="str">
            <v>D</v>
          </cell>
          <cell r="J616">
            <v>20</v>
          </cell>
          <cell r="K616">
            <v>7840</v>
          </cell>
          <cell r="L616">
            <v>45</v>
          </cell>
          <cell r="M616">
            <v>174.22000122070301</v>
          </cell>
          <cell r="N616" t="str">
            <v>07.09.1968</v>
          </cell>
          <cell r="O616" t="str">
            <v>BSV Dieburg</v>
          </cell>
          <cell r="P616" t="str">
            <v>1. BSV Dieburg e.V. 1992</v>
          </cell>
          <cell r="Q616">
            <v>51</v>
          </cell>
        </row>
        <row r="617">
          <cell r="A617">
            <v>33231</v>
          </cell>
          <cell r="B617">
            <v>140138</v>
          </cell>
          <cell r="C617" t="str">
            <v>Preis</v>
          </cell>
          <cell r="D617" t="str">
            <v>Alexander</v>
          </cell>
          <cell r="E617"/>
          <cell r="F617" t="str">
            <v>M</v>
          </cell>
          <cell r="G617" t="str">
            <v>A</v>
          </cell>
          <cell r="H617" t="str">
            <v>A</v>
          </cell>
          <cell r="I617" t="str">
            <v>D</v>
          </cell>
          <cell r="J617">
            <v>20</v>
          </cell>
          <cell r="K617">
            <v>15187</v>
          </cell>
          <cell r="L617">
            <v>85</v>
          </cell>
          <cell r="M617">
            <v>178.669998168945</v>
          </cell>
          <cell r="N617" t="str">
            <v>12.04.1968</v>
          </cell>
          <cell r="O617" t="str">
            <v>FTG-BC Frankfurt</v>
          </cell>
          <cell r="P617" t="str">
            <v>FTG 1847 Frankfurt</v>
          </cell>
          <cell r="Q617">
            <v>52</v>
          </cell>
        </row>
        <row r="618">
          <cell r="A618">
            <v>33232</v>
          </cell>
          <cell r="B618">
            <v>140139</v>
          </cell>
          <cell r="C618" t="str">
            <v>Thorun</v>
          </cell>
          <cell r="D618" t="str">
            <v>Connie Wai Fan</v>
          </cell>
          <cell r="E618"/>
          <cell r="F618" t="str">
            <v>W</v>
          </cell>
          <cell r="G618" t="str">
            <v>Damen</v>
          </cell>
          <cell r="H618" t="str">
            <v>Damen</v>
          </cell>
          <cell r="I618" t="str">
            <v>E</v>
          </cell>
          <cell r="J618">
            <v>20</v>
          </cell>
          <cell r="K618">
            <v>3713</v>
          </cell>
          <cell r="L618">
            <v>26</v>
          </cell>
          <cell r="M618">
            <v>142.80999755859401</v>
          </cell>
          <cell r="N618" t="str">
            <v>14.07.1975</v>
          </cell>
          <cell r="O618" t="str">
            <v>BC 83 Kelsterbach</v>
          </cell>
          <cell r="P618" t="str">
            <v>KBV Kelsterbach</v>
          </cell>
          <cell r="Q618">
            <v>45</v>
          </cell>
        </row>
        <row r="619">
          <cell r="A619">
            <v>33233</v>
          </cell>
          <cell r="B619">
            <v>140140</v>
          </cell>
          <cell r="C619" t="str">
            <v>Nguyen</v>
          </cell>
          <cell r="D619" t="str">
            <v>Boris</v>
          </cell>
          <cell r="E619"/>
          <cell r="F619" t="str">
            <v>M</v>
          </cell>
          <cell r="G619" t="str">
            <v>Jug A</v>
          </cell>
          <cell r="H619" t="str">
            <v>Jug A</v>
          </cell>
          <cell r="I619" t="str">
            <v>E</v>
          </cell>
          <cell r="J619">
            <v>20</v>
          </cell>
          <cell r="K619">
            <v>5776</v>
          </cell>
          <cell r="L619">
            <v>36</v>
          </cell>
          <cell r="M619">
            <v>160.44000244140599</v>
          </cell>
          <cell r="N619" t="str">
            <v>03.04.2002</v>
          </cell>
          <cell r="O619" t="str">
            <v>BC 83 Kelsterbach</v>
          </cell>
          <cell r="P619" t="str">
            <v>KBV Kelsterbach</v>
          </cell>
          <cell r="Q619">
            <v>18</v>
          </cell>
        </row>
        <row r="620">
          <cell r="A620">
            <v>33237</v>
          </cell>
          <cell r="B620">
            <v>140148</v>
          </cell>
          <cell r="C620" t="str">
            <v>Frost</v>
          </cell>
          <cell r="D620" t="str">
            <v>Gerhard</v>
          </cell>
          <cell r="E620"/>
          <cell r="F620" t="str">
            <v>M</v>
          </cell>
          <cell r="G620" t="str">
            <v>B</v>
          </cell>
          <cell r="H620" t="str">
            <v>B</v>
          </cell>
          <cell r="I620" t="str">
            <v>D</v>
          </cell>
          <cell r="J620">
            <v>20</v>
          </cell>
          <cell r="K620">
            <v>8542</v>
          </cell>
          <cell r="L620">
            <v>51</v>
          </cell>
          <cell r="M620">
            <v>167.49000549316401</v>
          </cell>
          <cell r="N620" t="str">
            <v>15.07.1956</v>
          </cell>
          <cell r="O620" t="str">
            <v>BC Darmstadt</v>
          </cell>
          <cell r="P620" t="str">
            <v>1. BSV Darmstadt 1973</v>
          </cell>
          <cell r="Q620">
            <v>64</v>
          </cell>
        </row>
        <row r="621">
          <cell r="A621">
            <v>33238</v>
          </cell>
          <cell r="B621">
            <v>142962</v>
          </cell>
          <cell r="C621" t="str">
            <v>Handtusch</v>
          </cell>
          <cell r="D621" t="str">
            <v>Kai</v>
          </cell>
          <cell r="E621"/>
          <cell r="F621" t="str">
            <v>M</v>
          </cell>
          <cell r="G621" t="str">
            <v>Jug B</v>
          </cell>
          <cell r="H621" t="str">
            <v>Jug B</v>
          </cell>
          <cell r="I621" t="str">
            <v>E</v>
          </cell>
          <cell r="J621">
            <v>20</v>
          </cell>
          <cell r="K621">
            <v>11541</v>
          </cell>
          <cell r="L621">
            <v>75</v>
          </cell>
          <cell r="M621">
            <v>153.88000488281301</v>
          </cell>
          <cell r="N621" t="str">
            <v>02.08.2005</v>
          </cell>
          <cell r="O621" t="str">
            <v>BC Gießen</v>
          </cell>
          <cell r="P621" t="str">
            <v>1. BSV Gießen</v>
          </cell>
          <cell r="Q621">
            <v>14</v>
          </cell>
        </row>
        <row r="622">
          <cell r="A622">
            <v>33239</v>
          </cell>
          <cell r="B622">
            <v>142961</v>
          </cell>
          <cell r="C622" t="str">
            <v>Krybus</v>
          </cell>
          <cell r="D622" t="str">
            <v>Peter</v>
          </cell>
          <cell r="E622"/>
          <cell r="F622" t="str">
            <v>M</v>
          </cell>
          <cell r="G622" t="str">
            <v>Herren</v>
          </cell>
          <cell r="H622" t="str">
            <v>Herren</v>
          </cell>
          <cell r="I622" t="str">
            <v>E</v>
          </cell>
          <cell r="J622">
            <v>20</v>
          </cell>
          <cell r="K622">
            <v>5380</v>
          </cell>
          <cell r="L622">
            <v>33</v>
          </cell>
          <cell r="M622">
            <v>163.02999877929699</v>
          </cell>
          <cell r="N622" t="str">
            <v>13.03.1974</v>
          </cell>
          <cell r="O622" t="str">
            <v>BC 2000 Aschaffenburg</v>
          </cell>
          <cell r="P622" t="str">
            <v>1. BV Aschaffenburg e.V.</v>
          </cell>
          <cell r="Q622">
            <v>46</v>
          </cell>
        </row>
        <row r="623">
          <cell r="A623">
            <v>33241</v>
          </cell>
          <cell r="B623">
            <v>142997</v>
          </cell>
          <cell r="C623" t="str">
            <v>Zeller</v>
          </cell>
          <cell r="D623" t="str">
            <v>Isabell Marie</v>
          </cell>
          <cell r="E623"/>
          <cell r="F623" t="str">
            <v>W</v>
          </cell>
          <cell r="G623" t="str">
            <v>Jun</v>
          </cell>
          <cell r="H623" t="str">
            <v>Jun</v>
          </cell>
          <cell r="I623" t="str">
            <v>F</v>
          </cell>
          <cell r="J623">
            <v>20</v>
          </cell>
          <cell r="K623">
            <v>3331</v>
          </cell>
          <cell r="L623">
            <v>25</v>
          </cell>
          <cell r="M623">
            <v>133.24000549316401</v>
          </cell>
          <cell r="N623" t="str">
            <v>27.08.2000</v>
          </cell>
          <cell r="O623" t="str">
            <v>BV Pinoy Frankfurt</v>
          </cell>
          <cell r="P623" t="str">
            <v>BV Pinoy Frankfurt e.V.</v>
          </cell>
          <cell r="Q623">
            <v>19</v>
          </cell>
        </row>
        <row r="624">
          <cell r="A624">
            <v>33242</v>
          </cell>
          <cell r="B624">
            <v>142996</v>
          </cell>
          <cell r="C624" t="str">
            <v>Zeller</v>
          </cell>
          <cell r="D624" t="str">
            <v>Jörg</v>
          </cell>
          <cell r="E624"/>
          <cell r="F624" t="str">
            <v>M</v>
          </cell>
          <cell r="G624" t="str">
            <v>A</v>
          </cell>
          <cell r="H624" t="str">
            <v>A</v>
          </cell>
          <cell r="I624" t="str">
            <v>B</v>
          </cell>
          <cell r="J624">
            <v>20</v>
          </cell>
          <cell r="K624">
            <v>12690</v>
          </cell>
          <cell r="L624">
            <v>66</v>
          </cell>
          <cell r="M624">
            <v>192.27000427246099</v>
          </cell>
          <cell r="N624" t="str">
            <v>14.08.1967</v>
          </cell>
          <cell r="O624" t="str">
            <v>BV Pinoy Frankfurt</v>
          </cell>
          <cell r="P624" t="str">
            <v>BV Pinoy Frankfurt e.V.</v>
          </cell>
          <cell r="Q624">
            <v>52</v>
          </cell>
        </row>
        <row r="625">
          <cell r="A625">
            <v>33243</v>
          </cell>
          <cell r="B625">
            <v>142995</v>
          </cell>
          <cell r="C625" t="str">
            <v>Zeller</v>
          </cell>
          <cell r="D625" t="str">
            <v>Patrick</v>
          </cell>
          <cell r="E625"/>
          <cell r="F625" t="str">
            <v>M</v>
          </cell>
          <cell r="G625" t="str">
            <v>Herren</v>
          </cell>
          <cell r="H625" t="str">
            <v>Herren</v>
          </cell>
          <cell r="I625" t="str">
            <v>B</v>
          </cell>
          <cell r="J625">
            <v>20</v>
          </cell>
          <cell r="K625">
            <v>9568</v>
          </cell>
          <cell r="L625">
            <v>50</v>
          </cell>
          <cell r="M625">
            <v>191.36000061035199</v>
          </cell>
          <cell r="N625" t="str">
            <v>13.09.1991</v>
          </cell>
          <cell r="O625" t="str">
            <v>BV Pinoy Frankfurt</v>
          </cell>
          <cell r="P625" t="str">
            <v>BV Pinoy Frankfurt e.V.</v>
          </cell>
          <cell r="Q625">
            <v>28</v>
          </cell>
        </row>
        <row r="626">
          <cell r="A626">
            <v>33244</v>
          </cell>
          <cell r="B626">
            <v>142994</v>
          </cell>
          <cell r="C626" t="str">
            <v>Catibog-Krüger</v>
          </cell>
          <cell r="D626" t="str">
            <v>Catherine</v>
          </cell>
          <cell r="E626"/>
          <cell r="F626" t="str">
            <v>W</v>
          </cell>
          <cell r="G626" t="str">
            <v>Damen</v>
          </cell>
          <cell r="H626" t="str">
            <v>Damen</v>
          </cell>
          <cell r="I626" t="str">
            <v>D</v>
          </cell>
          <cell r="J626">
            <v>20</v>
          </cell>
          <cell r="K626">
            <v>3058</v>
          </cell>
          <cell r="L626">
            <v>18</v>
          </cell>
          <cell r="M626">
            <v>169.88999938964801</v>
          </cell>
          <cell r="N626" t="str">
            <v>29.10.1980</v>
          </cell>
          <cell r="O626" t="str">
            <v>BV Pinoy Frankfurt</v>
          </cell>
          <cell r="P626" t="str">
            <v>BV Pinoy Frankfurt e.V.</v>
          </cell>
          <cell r="Q626">
            <v>39</v>
          </cell>
        </row>
        <row r="627">
          <cell r="A627">
            <v>33245</v>
          </cell>
          <cell r="B627">
            <v>142993</v>
          </cell>
          <cell r="C627" t="str">
            <v>Palma</v>
          </cell>
          <cell r="D627" t="str">
            <v>Sigrid Elaine</v>
          </cell>
          <cell r="E627"/>
          <cell r="F627" t="str">
            <v>W</v>
          </cell>
          <cell r="G627" t="str">
            <v>Damen</v>
          </cell>
          <cell r="H627" t="str">
            <v>Damen</v>
          </cell>
          <cell r="I627"/>
          <cell r="J627">
            <v>20</v>
          </cell>
          <cell r="K627">
            <v>2026</v>
          </cell>
          <cell r="L627">
            <v>15</v>
          </cell>
          <cell r="M627">
            <v>135.07000732421901</v>
          </cell>
          <cell r="N627" t="str">
            <v>14.07.1978</v>
          </cell>
          <cell r="O627" t="str">
            <v>BV Pinoy Frankfurt</v>
          </cell>
          <cell r="P627" t="str">
            <v>BV Pinoy Frankfurt e.V.</v>
          </cell>
          <cell r="Q627">
            <v>42</v>
          </cell>
        </row>
        <row r="628">
          <cell r="A628">
            <v>33246</v>
          </cell>
          <cell r="B628">
            <v>143003</v>
          </cell>
          <cell r="C628" t="str">
            <v>Stuckert</v>
          </cell>
          <cell r="D628" t="str">
            <v>Willi</v>
          </cell>
          <cell r="E628"/>
          <cell r="F628" t="str">
            <v>M</v>
          </cell>
          <cell r="G628" t="str">
            <v>Herren</v>
          </cell>
          <cell r="H628" t="str">
            <v>Herren</v>
          </cell>
          <cell r="I628" t="str">
            <v>D</v>
          </cell>
          <cell r="J628">
            <v>20</v>
          </cell>
          <cell r="K628">
            <v>4382</v>
          </cell>
          <cell r="L628">
            <v>26</v>
          </cell>
          <cell r="M628">
            <v>168.53999328613301</v>
          </cell>
          <cell r="N628" t="str">
            <v>12.10.1989</v>
          </cell>
          <cell r="O628" t="str">
            <v>Finale Kassel</v>
          </cell>
          <cell r="P628" t="str">
            <v>BSV Kassel</v>
          </cell>
          <cell r="Q628">
            <v>30</v>
          </cell>
        </row>
        <row r="629">
          <cell r="A629">
            <v>33248</v>
          </cell>
          <cell r="B629">
            <v>143010</v>
          </cell>
          <cell r="C629" t="str">
            <v>Klassen</v>
          </cell>
          <cell r="D629" t="str">
            <v>Eugen</v>
          </cell>
          <cell r="E629"/>
          <cell r="F629" t="str">
            <v>M</v>
          </cell>
          <cell r="G629" t="str">
            <v>Herren</v>
          </cell>
          <cell r="H629" t="str">
            <v>Herren</v>
          </cell>
          <cell r="I629" t="str">
            <v>F</v>
          </cell>
          <cell r="J629">
            <v>20</v>
          </cell>
          <cell r="K629">
            <v>2824</v>
          </cell>
          <cell r="L629">
            <v>20</v>
          </cell>
          <cell r="M629">
            <v>141.19999694824199</v>
          </cell>
          <cell r="N629" t="str">
            <v>15.06.1981</v>
          </cell>
          <cell r="O629" t="str">
            <v>BC Gießen</v>
          </cell>
          <cell r="P629" t="str">
            <v>1. BSV Gießen</v>
          </cell>
          <cell r="Q629">
            <v>39</v>
          </cell>
        </row>
        <row r="630">
          <cell r="A630">
            <v>33249</v>
          </cell>
          <cell r="B630">
            <v>143029</v>
          </cell>
          <cell r="C630" t="str">
            <v>Heun</v>
          </cell>
          <cell r="D630" t="str">
            <v>Susan</v>
          </cell>
          <cell r="E630"/>
          <cell r="F630" t="str">
            <v>W</v>
          </cell>
          <cell r="G630" t="str">
            <v>Damen</v>
          </cell>
          <cell r="H630" t="str">
            <v>Damen</v>
          </cell>
          <cell r="I630" t="str">
            <v>E</v>
          </cell>
          <cell r="J630">
            <v>20</v>
          </cell>
          <cell r="K630">
            <v>3805</v>
          </cell>
          <cell r="L630">
            <v>26</v>
          </cell>
          <cell r="M630">
            <v>146.35000610351599</v>
          </cell>
          <cell r="N630" t="str">
            <v>19.08.1983</v>
          </cell>
          <cell r="O630" t="str">
            <v>Blau-Gelb Fulda Strikers</v>
          </cell>
          <cell r="P630" t="str">
            <v>PSV BG Fulda 1934/61 e.V.</v>
          </cell>
          <cell r="Q630">
            <v>36</v>
          </cell>
        </row>
        <row r="631">
          <cell r="A631">
            <v>33250</v>
          </cell>
          <cell r="B631">
            <v>143031</v>
          </cell>
          <cell r="C631" t="str">
            <v>Heil</v>
          </cell>
          <cell r="D631" t="str">
            <v>Sven</v>
          </cell>
          <cell r="E631"/>
          <cell r="F631" t="str">
            <v>M</v>
          </cell>
          <cell r="G631" t="str">
            <v>Herren</v>
          </cell>
          <cell r="H631" t="str">
            <v>Herren</v>
          </cell>
          <cell r="I631" t="str">
            <v>E</v>
          </cell>
          <cell r="J631">
            <v>20</v>
          </cell>
          <cell r="K631">
            <v>4944</v>
          </cell>
          <cell r="L631">
            <v>32</v>
          </cell>
          <cell r="M631">
            <v>154.5</v>
          </cell>
          <cell r="N631" t="str">
            <v>30.07.1982</v>
          </cell>
          <cell r="O631" t="str">
            <v>Blau-Gelb Fulda Strikers</v>
          </cell>
          <cell r="P631" t="str">
            <v>PSV BG Fulda 1934/61 e.V.</v>
          </cell>
          <cell r="Q631">
            <v>38</v>
          </cell>
        </row>
        <row r="632">
          <cell r="A632">
            <v>33251</v>
          </cell>
          <cell r="B632">
            <v>143032</v>
          </cell>
          <cell r="C632" t="str">
            <v>Belletz</v>
          </cell>
          <cell r="D632" t="str">
            <v>Antonia</v>
          </cell>
          <cell r="E632"/>
          <cell r="F632" t="str">
            <v>W</v>
          </cell>
          <cell r="G632" t="str">
            <v>Damen</v>
          </cell>
          <cell r="H632" t="str">
            <v>Damen</v>
          </cell>
          <cell r="I632" t="str">
            <v>E</v>
          </cell>
          <cell r="J632">
            <v>20</v>
          </cell>
          <cell r="K632">
            <v>4400</v>
          </cell>
          <cell r="L632">
            <v>30</v>
          </cell>
          <cell r="M632">
            <v>146.669998168945</v>
          </cell>
          <cell r="N632" t="str">
            <v>21.02.1994</v>
          </cell>
          <cell r="O632" t="str">
            <v>Blau-Gelb Fulda Strikers</v>
          </cell>
          <cell r="P632" t="str">
            <v>PSV BG Fulda 1934/61 e.V.</v>
          </cell>
          <cell r="Q632">
            <v>26</v>
          </cell>
        </row>
        <row r="633">
          <cell r="A633">
            <v>33252</v>
          </cell>
          <cell r="B633">
            <v>143033</v>
          </cell>
          <cell r="C633" t="str">
            <v>Kochanski</v>
          </cell>
          <cell r="D633" t="str">
            <v>Louisa</v>
          </cell>
          <cell r="E633"/>
          <cell r="F633" t="str">
            <v>W</v>
          </cell>
          <cell r="G633" t="str">
            <v>Damen</v>
          </cell>
          <cell r="H633" t="str">
            <v>Damen</v>
          </cell>
          <cell r="I633"/>
          <cell r="J633">
            <v>20</v>
          </cell>
          <cell r="K633">
            <v>1945</v>
          </cell>
          <cell r="L633">
            <v>15</v>
          </cell>
          <cell r="M633">
            <v>129.669998168945</v>
          </cell>
          <cell r="N633" t="str">
            <v>17.08.1992</v>
          </cell>
          <cell r="O633" t="str">
            <v>Blau-Gelb Fulda Strikers</v>
          </cell>
          <cell r="P633" t="str">
            <v>PSV BG Fulda 1934/61 e.V.</v>
          </cell>
          <cell r="Q633">
            <v>27</v>
          </cell>
        </row>
        <row r="634">
          <cell r="A634">
            <v>33254</v>
          </cell>
          <cell r="B634">
            <v>143037</v>
          </cell>
          <cell r="C634" t="str">
            <v>Krohn</v>
          </cell>
          <cell r="D634" t="str">
            <v>Andreas</v>
          </cell>
          <cell r="E634"/>
          <cell r="F634" t="str">
            <v>M</v>
          </cell>
          <cell r="G634" t="str">
            <v>Herren</v>
          </cell>
          <cell r="H634" t="str">
            <v>Herren</v>
          </cell>
          <cell r="I634" t="str">
            <v>D</v>
          </cell>
          <cell r="J634">
            <v>20</v>
          </cell>
          <cell r="K634">
            <v>9712</v>
          </cell>
          <cell r="L634">
            <v>58</v>
          </cell>
          <cell r="M634">
            <v>167.44999694824199</v>
          </cell>
          <cell r="N634" t="str">
            <v>26.03.1986</v>
          </cell>
          <cell r="O634" t="str">
            <v>Citystrikers</v>
          </cell>
          <cell r="P634" t="str">
            <v>BC Citystrikers</v>
          </cell>
          <cell r="Q634">
            <v>34</v>
          </cell>
        </row>
        <row r="635">
          <cell r="A635">
            <v>33255</v>
          </cell>
          <cell r="B635">
            <v>143040</v>
          </cell>
          <cell r="C635" t="str">
            <v>Da Silva Gomes</v>
          </cell>
          <cell r="D635" t="str">
            <v>Joel</v>
          </cell>
          <cell r="E635"/>
          <cell r="F635" t="str">
            <v>M</v>
          </cell>
          <cell r="G635" t="str">
            <v>Jug B</v>
          </cell>
          <cell r="H635" t="str">
            <v>Jug B</v>
          </cell>
          <cell r="I635" t="str">
            <v>F</v>
          </cell>
          <cell r="J635">
            <v>20</v>
          </cell>
          <cell r="K635">
            <v>3416</v>
          </cell>
          <cell r="L635">
            <v>26</v>
          </cell>
          <cell r="M635">
            <v>131.38000488281301</v>
          </cell>
          <cell r="N635" t="str">
            <v>16.04.2008</v>
          </cell>
          <cell r="O635" t="str">
            <v>BC 83 Kelsterbach</v>
          </cell>
          <cell r="P635" t="str">
            <v>KBV Kelsterbach</v>
          </cell>
          <cell r="Q635">
            <v>12</v>
          </cell>
        </row>
        <row r="636">
          <cell r="A636">
            <v>33256</v>
          </cell>
          <cell r="B636">
            <v>143041</v>
          </cell>
          <cell r="C636" t="str">
            <v>Kvocka</v>
          </cell>
          <cell r="D636" t="str">
            <v>Jannik</v>
          </cell>
          <cell r="E636"/>
          <cell r="F636" t="str">
            <v>M</v>
          </cell>
          <cell r="G636" t="str">
            <v>Jug B</v>
          </cell>
          <cell r="H636" t="str">
            <v>Jug B</v>
          </cell>
          <cell r="I636" t="str">
            <v>F</v>
          </cell>
          <cell r="J636">
            <v>20</v>
          </cell>
          <cell r="K636">
            <v>4785</v>
          </cell>
          <cell r="L636">
            <v>33</v>
          </cell>
          <cell r="M636">
            <v>145</v>
          </cell>
          <cell r="N636" t="str">
            <v>03.02.2008</v>
          </cell>
          <cell r="O636" t="str">
            <v>BC 83 Kelsterbach</v>
          </cell>
          <cell r="P636" t="str">
            <v>KBV Kelsterbach</v>
          </cell>
          <cell r="Q636">
            <v>12</v>
          </cell>
        </row>
        <row r="637">
          <cell r="A637">
            <v>33257</v>
          </cell>
          <cell r="B637">
            <v>144503</v>
          </cell>
          <cell r="C637" t="str">
            <v>Stotz</v>
          </cell>
          <cell r="D637" t="str">
            <v>Helmut</v>
          </cell>
          <cell r="E637"/>
          <cell r="F637" t="str">
            <v>M</v>
          </cell>
          <cell r="G637" t="str">
            <v>Herren</v>
          </cell>
          <cell r="H637" t="str">
            <v>Herren</v>
          </cell>
          <cell r="I637" t="str">
            <v>D</v>
          </cell>
          <cell r="J637">
            <v>20</v>
          </cell>
          <cell r="K637">
            <v>5255</v>
          </cell>
          <cell r="L637">
            <v>30</v>
          </cell>
          <cell r="M637">
            <v>175.169998168945</v>
          </cell>
          <cell r="N637" t="str">
            <v>16.04.1990</v>
          </cell>
          <cell r="O637" t="str">
            <v>Finale Kassel</v>
          </cell>
          <cell r="P637" t="str">
            <v>BSV Kassel</v>
          </cell>
          <cell r="Q637">
            <v>30</v>
          </cell>
        </row>
        <row r="638">
          <cell r="A638">
            <v>33258</v>
          </cell>
          <cell r="B638">
            <v>144508</v>
          </cell>
          <cell r="C638" t="str">
            <v>Spelten</v>
          </cell>
          <cell r="D638" t="str">
            <v>Christopher</v>
          </cell>
          <cell r="E638"/>
          <cell r="F638" t="str">
            <v>M</v>
          </cell>
          <cell r="G638" t="str">
            <v>Jug A</v>
          </cell>
          <cell r="H638" t="str">
            <v>Jug A</v>
          </cell>
          <cell r="I638"/>
          <cell r="J638">
            <v>20</v>
          </cell>
          <cell r="K638">
            <v>2648</v>
          </cell>
          <cell r="L638">
            <v>16</v>
          </cell>
          <cell r="M638">
            <v>165.5</v>
          </cell>
          <cell r="N638" t="str">
            <v>04.06.2002</v>
          </cell>
          <cell r="O638" t="str">
            <v>Phönix Frankfurt</v>
          </cell>
          <cell r="P638" t="str">
            <v>BV 95 Phönix Frankfurt e.V.</v>
          </cell>
          <cell r="Q638">
            <v>18</v>
          </cell>
        </row>
        <row r="639">
          <cell r="A639">
            <v>33259</v>
          </cell>
          <cell r="B639">
            <v>144506</v>
          </cell>
          <cell r="C639" t="str">
            <v>Bürkner</v>
          </cell>
          <cell r="D639" t="str">
            <v>Andrea</v>
          </cell>
          <cell r="E639"/>
          <cell r="F639" t="str">
            <v>W</v>
          </cell>
          <cell r="G639" t="str">
            <v>B</v>
          </cell>
          <cell r="H639" t="str">
            <v>B</v>
          </cell>
          <cell r="I639" t="str">
            <v>E</v>
          </cell>
          <cell r="J639">
            <v>20</v>
          </cell>
          <cell r="K639">
            <v>6856</v>
          </cell>
          <cell r="L639">
            <v>46</v>
          </cell>
          <cell r="M639">
            <v>149.03999328613301</v>
          </cell>
          <cell r="N639" t="str">
            <v>21.03.1960</v>
          </cell>
          <cell r="O639" t="str">
            <v>BC 2000 Aschaffenburg</v>
          </cell>
          <cell r="P639" t="str">
            <v>1. BV Aschaffenburg e.V.</v>
          </cell>
          <cell r="Q639">
            <v>60</v>
          </cell>
        </row>
        <row r="640">
          <cell r="A640">
            <v>33260</v>
          </cell>
          <cell r="B640">
            <v>144510</v>
          </cell>
          <cell r="C640" t="str">
            <v>Shaghaghi-Kandevani</v>
          </cell>
          <cell r="D640" t="str">
            <v>Peyman</v>
          </cell>
          <cell r="E640"/>
          <cell r="F640" t="str">
            <v>M</v>
          </cell>
          <cell r="G640" t="str">
            <v>A</v>
          </cell>
          <cell r="H640" t="str">
            <v>A</v>
          </cell>
          <cell r="I640" t="str">
            <v>D</v>
          </cell>
          <cell r="J640">
            <v>20</v>
          </cell>
          <cell r="K640">
            <v>14726</v>
          </cell>
          <cell r="L640">
            <v>86</v>
          </cell>
          <cell r="M640">
            <v>171.22999572753901</v>
          </cell>
          <cell r="N640" t="str">
            <v>02.06.1967</v>
          </cell>
          <cell r="O640" t="str">
            <v>BC Darmstadt</v>
          </cell>
          <cell r="P640" t="str">
            <v>1. BSV Darmstadt 1973</v>
          </cell>
          <cell r="Q640">
            <v>53</v>
          </cell>
        </row>
        <row r="641">
          <cell r="A641">
            <v>33261</v>
          </cell>
          <cell r="B641">
            <v>144516</v>
          </cell>
          <cell r="C641" t="str">
            <v>Geisler</v>
          </cell>
          <cell r="D641" t="str">
            <v>Erik</v>
          </cell>
          <cell r="E641"/>
          <cell r="F641" t="str">
            <v>M</v>
          </cell>
          <cell r="G641" t="str">
            <v>Herren</v>
          </cell>
          <cell r="H641" t="str">
            <v>Herren</v>
          </cell>
          <cell r="I641"/>
          <cell r="J641">
            <v>20</v>
          </cell>
          <cell r="K641">
            <v>279</v>
          </cell>
          <cell r="L641">
            <v>2</v>
          </cell>
          <cell r="M641">
            <v>139.5</v>
          </cell>
          <cell r="N641" t="str">
            <v>12.03.1972</v>
          </cell>
          <cell r="O641" t="str">
            <v>Queer-Striker</v>
          </cell>
          <cell r="P641" t="str">
            <v>Frankfurter Volleyball Verein e.V.</v>
          </cell>
          <cell r="Q641">
            <v>48</v>
          </cell>
        </row>
        <row r="642">
          <cell r="A642">
            <v>33262</v>
          </cell>
          <cell r="B642">
            <v>144518</v>
          </cell>
          <cell r="C642" t="str">
            <v>Deutsch</v>
          </cell>
          <cell r="D642" t="str">
            <v>Wolfgang</v>
          </cell>
          <cell r="E642"/>
          <cell r="F642" t="str">
            <v>M</v>
          </cell>
          <cell r="G642" t="str">
            <v>B</v>
          </cell>
          <cell r="H642" t="str">
            <v>B</v>
          </cell>
          <cell r="I642" t="str">
            <v>D</v>
          </cell>
          <cell r="J642">
            <v>20</v>
          </cell>
          <cell r="K642">
            <v>10311</v>
          </cell>
          <cell r="L642">
            <v>60</v>
          </cell>
          <cell r="M642">
            <v>171.85000610351599</v>
          </cell>
          <cell r="N642" t="str">
            <v>03.07.1959</v>
          </cell>
          <cell r="O642" t="str">
            <v>Bowlingsportclub Bensheim 08 e.V</v>
          </cell>
          <cell r="P642" t="str">
            <v>Bowlingsportclub Bensheim 08 e.V</v>
          </cell>
          <cell r="Q642">
            <v>61</v>
          </cell>
        </row>
        <row r="643">
          <cell r="A643">
            <v>33264</v>
          </cell>
          <cell r="B643">
            <v>144528</v>
          </cell>
          <cell r="C643" t="str">
            <v>Glock</v>
          </cell>
          <cell r="D643" t="str">
            <v>Daniel</v>
          </cell>
          <cell r="E643"/>
          <cell r="F643" t="str">
            <v>M</v>
          </cell>
          <cell r="G643" t="str">
            <v>Herren</v>
          </cell>
          <cell r="H643" t="str">
            <v>Herren</v>
          </cell>
          <cell r="I643" t="str">
            <v>C</v>
          </cell>
          <cell r="J643">
            <v>20</v>
          </cell>
          <cell r="K643">
            <v>12094</v>
          </cell>
          <cell r="L643">
            <v>67</v>
          </cell>
          <cell r="M643">
            <v>180.50999450683599</v>
          </cell>
          <cell r="N643" t="str">
            <v>15.07.1988</v>
          </cell>
          <cell r="O643" t="str">
            <v>Condor Steinheim</v>
          </cell>
          <cell r="P643" t="str">
            <v>BV Hanau</v>
          </cell>
          <cell r="Q643">
            <v>32</v>
          </cell>
        </row>
        <row r="644">
          <cell r="A644">
            <v>33265</v>
          </cell>
          <cell r="B644">
            <v>144531</v>
          </cell>
          <cell r="C644" t="str">
            <v>Diekmann</v>
          </cell>
          <cell r="D644" t="str">
            <v>Sandra</v>
          </cell>
          <cell r="E644"/>
          <cell r="F644" t="str">
            <v>W</v>
          </cell>
          <cell r="G644" t="str">
            <v>Damen</v>
          </cell>
          <cell r="H644" t="str">
            <v>Damen</v>
          </cell>
          <cell r="I644">
            <v>0</v>
          </cell>
          <cell r="J644">
            <v>20</v>
          </cell>
          <cell r="K644">
            <v>0</v>
          </cell>
          <cell r="L644">
            <v>0</v>
          </cell>
          <cell r="M644">
            <v>0</v>
          </cell>
          <cell r="N644" t="str">
            <v>21.07.1990</v>
          </cell>
          <cell r="O644" t="str">
            <v>Mainhattan Bowlers Frankfurt</v>
          </cell>
          <cell r="P644" t="str">
            <v>Mainhattan Bowlers Frankfurt</v>
          </cell>
          <cell r="Q644">
            <v>30</v>
          </cell>
        </row>
        <row r="645">
          <cell r="A645">
            <v>33266</v>
          </cell>
          <cell r="B645">
            <v>144464</v>
          </cell>
          <cell r="C645" t="str">
            <v>Reuter</v>
          </cell>
          <cell r="D645" t="str">
            <v>Sascha</v>
          </cell>
          <cell r="E645"/>
          <cell r="F645" t="str">
            <v>M</v>
          </cell>
          <cell r="G645" t="str">
            <v>Herren</v>
          </cell>
          <cell r="H645" t="str">
            <v>Herren</v>
          </cell>
          <cell r="I645" t="str">
            <v>E</v>
          </cell>
          <cell r="J645">
            <v>20</v>
          </cell>
          <cell r="K645">
            <v>8698</v>
          </cell>
          <cell r="L645">
            <v>53</v>
          </cell>
          <cell r="M645">
            <v>164.11000061035199</v>
          </cell>
          <cell r="N645" t="str">
            <v>08.06.1988</v>
          </cell>
          <cell r="O645" t="str">
            <v>Mainhattan Bowlers Frankfurt</v>
          </cell>
          <cell r="P645" t="str">
            <v>Mainhattan Bowlers Frankfurt</v>
          </cell>
          <cell r="Q645">
            <v>32</v>
          </cell>
        </row>
        <row r="646">
          <cell r="A646">
            <v>33267</v>
          </cell>
          <cell r="B646">
            <v>144466</v>
          </cell>
          <cell r="C646" t="str">
            <v>Stork</v>
          </cell>
          <cell r="D646" t="str">
            <v>Volker</v>
          </cell>
          <cell r="E646"/>
          <cell r="F646" t="str">
            <v>M</v>
          </cell>
          <cell r="G646" t="str">
            <v>A</v>
          </cell>
          <cell r="H646" t="str">
            <v>A</v>
          </cell>
          <cell r="I646" t="str">
            <v>C</v>
          </cell>
          <cell r="J646">
            <v>20</v>
          </cell>
          <cell r="K646">
            <v>9256</v>
          </cell>
          <cell r="L646">
            <v>49</v>
          </cell>
          <cell r="M646">
            <v>188.89999389648401</v>
          </cell>
          <cell r="N646" t="str">
            <v>07.08.1968</v>
          </cell>
          <cell r="O646" t="str">
            <v>BSV Dieburg</v>
          </cell>
          <cell r="P646" t="str">
            <v>1. BSV Dieburg e.V. 1992</v>
          </cell>
          <cell r="Q646">
            <v>51</v>
          </cell>
        </row>
        <row r="647">
          <cell r="A647">
            <v>33268</v>
          </cell>
          <cell r="B647">
            <v>144468</v>
          </cell>
          <cell r="C647" t="str">
            <v>Löbig</v>
          </cell>
          <cell r="D647" t="str">
            <v>Patrick</v>
          </cell>
          <cell r="E647"/>
          <cell r="F647" t="str">
            <v>M</v>
          </cell>
          <cell r="G647" t="str">
            <v>Herren</v>
          </cell>
          <cell r="H647" t="str">
            <v>Herren</v>
          </cell>
          <cell r="I647" t="str">
            <v>E</v>
          </cell>
          <cell r="J647">
            <v>20</v>
          </cell>
          <cell r="K647">
            <v>6869</v>
          </cell>
          <cell r="L647">
            <v>42</v>
          </cell>
          <cell r="M647">
            <v>163.55000305175801</v>
          </cell>
          <cell r="N647" t="str">
            <v>12.10.1988</v>
          </cell>
          <cell r="O647" t="str">
            <v>BSV Dieburg</v>
          </cell>
          <cell r="P647" t="str">
            <v>1. BSV Dieburg e.V. 1992</v>
          </cell>
          <cell r="Q647">
            <v>31</v>
          </cell>
        </row>
        <row r="648">
          <cell r="A648">
            <v>33271</v>
          </cell>
          <cell r="B648">
            <v>144488</v>
          </cell>
          <cell r="C648" t="str">
            <v>Gröger</v>
          </cell>
          <cell r="D648" t="str">
            <v>Katrin</v>
          </cell>
          <cell r="E648"/>
          <cell r="F648" t="str">
            <v>W</v>
          </cell>
          <cell r="G648" t="str">
            <v>Damen</v>
          </cell>
          <cell r="H648" t="str">
            <v>Damen</v>
          </cell>
          <cell r="I648"/>
          <cell r="J648">
            <v>20</v>
          </cell>
          <cell r="K648">
            <v>1902</v>
          </cell>
          <cell r="L648">
            <v>15</v>
          </cell>
          <cell r="M648">
            <v>126.800003051758</v>
          </cell>
          <cell r="N648" t="str">
            <v>17.11.1971</v>
          </cell>
          <cell r="O648" t="str">
            <v>BC 2000 Aschaffenburg</v>
          </cell>
          <cell r="P648" t="str">
            <v>1. BV Aschaffenburg e.V.</v>
          </cell>
          <cell r="Q648">
            <v>48</v>
          </cell>
        </row>
        <row r="649">
          <cell r="A649">
            <v>33272</v>
          </cell>
          <cell r="B649">
            <v>144493</v>
          </cell>
          <cell r="C649" t="str">
            <v>Teisler</v>
          </cell>
          <cell r="D649" t="str">
            <v>Lutz</v>
          </cell>
          <cell r="E649"/>
          <cell r="F649" t="str">
            <v>M</v>
          </cell>
          <cell r="G649" t="str">
            <v>Herren</v>
          </cell>
          <cell r="H649" t="str">
            <v>Herren</v>
          </cell>
          <cell r="I649" t="str">
            <v>C</v>
          </cell>
          <cell r="J649">
            <v>20</v>
          </cell>
          <cell r="K649">
            <v>7640</v>
          </cell>
          <cell r="L649">
            <v>42</v>
          </cell>
          <cell r="M649">
            <v>181.89999389648401</v>
          </cell>
          <cell r="N649" t="str">
            <v>03.02.1978</v>
          </cell>
          <cell r="O649" t="str">
            <v>BC Wiesbaden</v>
          </cell>
          <cell r="P649" t="str">
            <v>BC Wiesbaden e.V.</v>
          </cell>
          <cell r="Q649">
            <v>42</v>
          </cell>
        </row>
        <row r="650">
          <cell r="A650">
            <v>33273</v>
          </cell>
          <cell r="B650">
            <v>144496</v>
          </cell>
          <cell r="C650" t="str">
            <v>Harzer</v>
          </cell>
          <cell r="D650" t="str">
            <v>Christopher</v>
          </cell>
          <cell r="E650"/>
          <cell r="F650" t="str">
            <v>M</v>
          </cell>
          <cell r="G650" t="str">
            <v>Herren</v>
          </cell>
          <cell r="H650" t="str">
            <v>Herren</v>
          </cell>
          <cell r="I650" t="str">
            <v>D</v>
          </cell>
          <cell r="J650">
            <v>20</v>
          </cell>
          <cell r="K650">
            <v>8006</v>
          </cell>
          <cell r="L650">
            <v>45</v>
          </cell>
          <cell r="M650">
            <v>177.91000366210901</v>
          </cell>
          <cell r="N650" t="str">
            <v>23.11.1989</v>
          </cell>
          <cell r="O650" t="str">
            <v>BC 67 Hanau</v>
          </cell>
          <cell r="P650" t="str">
            <v>BV Hanau</v>
          </cell>
          <cell r="Q650">
            <v>30</v>
          </cell>
        </row>
        <row r="651">
          <cell r="A651">
            <v>33274</v>
          </cell>
          <cell r="B651">
            <v>144497</v>
          </cell>
          <cell r="C651" t="str">
            <v>Knöchel</v>
          </cell>
          <cell r="D651" t="str">
            <v>Frank</v>
          </cell>
          <cell r="E651"/>
          <cell r="F651" t="str">
            <v>M</v>
          </cell>
          <cell r="G651" t="str">
            <v>A</v>
          </cell>
          <cell r="H651" t="str">
            <v>A</v>
          </cell>
          <cell r="I651" t="str">
            <v>D</v>
          </cell>
          <cell r="J651">
            <v>20</v>
          </cell>
          <cell r="K651">
            <v>4049</v>
          </cell>
          <cell r="L651">
            <v>23</v>
          </cell>
          <cell r="M651">
            <v>176.03999328613301</v>
          </cell>
          <cell r="N651" t="str">
            <v>03.11.1962</v>
          </cell>
          <cell r="O651" t="str">
            <v>BC 67 Hanau</v>
          </cell>
          <cell r="P651" t="str">
            <v>BV Hanau</v>
          </cell>
          <cell r="Q651">
            <v>57</v>
          </cell>
        </row>
        <row r="652">
          <cell r="A652">
            <v>33275</v>
          </cell>
          <cell r="B652">
            <v>146042</v>
          </cell>
          <cell r="C652" t="str">
            <v>Wollmann</v>
          </cell>
          <cell r="D652" t="str">
            <v>Martin</v>
          </cell>
          <cell r="E652"/>
          <cell r="F652" t="str">
            <v>M</v>
          </cell>
          <cell r="G652" t="str">
            <v>Herren</v>
          </cell>
          <cell r="H652" t="str">
            <v>Herren</v>
          </cell>
          <cell r="I652"/>
          <cell r="J652">
            <v>20</v>
          </cell>
          <cell r="K652">
            <v>1010</v>
          </cell>
          <cell r="L652">
            <v>6</v>
          </cell>
          <cell r="M652">
            <v>168.330001831055</v>
          </cell>
          <cell r="N652" t="str">
            <v>17.07.1981</v>
          </cell>
          <cell r="O652" t="str">
            <v>SW Friedberg</v>
          </cell>
          <cell r="P652" t="str">
            <v>Schwarz Weiss Friedberg</v>
          </cell>
          <cell r="Q652">
            <v>39</v>
          </cell>
        </row>
        <row r="653">
          <cell r="A653">
            <v>33276</v>
          </cell>
          <cell r="B653">
            <v>146049</v>
          </cell>
          <cell r="C653" t="str">
            <v>Roth</v>
          </cell>
          <cell r="D653" t="str">
            <v>Sebastian</v>
          </cell>
          <cell r="E653"/>
          <cell r="F653" t="str">
            <v>M</v>
          </cell>
          <cell r="G653" t="str">
            <v>Jug A</v>
          </cell>
          <cell r="H653" t="str">
            <v>Jug A</v>
          </cell>
          <cell r="I653"/>
          <cell r="J653">
            <v>20</v>
          </cell>
          <cell r="K653">
            <v>1557</v>
          </cell>
          <cell r="L653">
            <v>10</v>
          </cell>
          <cell r="M653">
            <v>155.69999694824199</v>
          </cell>
          <cell r="N653" t="str">
            <v>07.03.2003</v>
          </cell>
          <cell r="O653" t="str">
            <v>FTG-BC Frankfurt</v>
          </cell>
          <cell r="P653" t="str">
            <v>FTG 1847 Frankfurt</v>
          </cell>
          <cell r="Q653">
            <v>17</v>
          </cell>
        </row>
        <row r="654">
          <cell r="A654">
            <v>33277</v>
          </cell>
          <cell r="B654"/>
          <cell r="C654" t="str">
            <v>Tilger</v>
          </cell>
          <cell r="D654" t="str">
            <v>Tina</v>
          </cell>
          <cell r="E654"/>
          <cell r="F654" t="str">
            <v>W</v>
          </cell>
          <cell r="G654" t="str">
            <v>Damen</v>
          </cell>
          <cell r="H654" t="str">
            <v>Damen</v>
          </cell>
          <cell r="I654" t="str">
            <v>D</v>
          </cell>
          <cell r="J654">
            <v>20</v>
          </cell>
          <cell r="K654">
            <v>3405</v>
          </cell>
          <cell r="L654">
            <v>21</v>
          </cell>
          <cell r="M654">
            <v>162.13999938964801</v>
          </cell>
          <cell r="N654" t="str">
            <v>17.08.1995</v>
          </cell>
          <cell r="O654" t="str">
            <v>BV Pinoy Frankfurt</v>
          </cell>
          <cell r="P654" t="str">
            <v>BV Pinoy Frankfurt e.V.</v>
          </cell>
          <cell r="Q654">
            <v>24</v>
          </cell>
        </row>
        <row r="655">
          <cell r="A655">
            <v>33278</v>
          </cell>
          <cell r="B655">
            <v>146120</v>
          </cell>
          <cell r="C655" t="str">
            <v>Kiel</v>
          </cell>
          <cell r="D655" t="str">
            <v>Manuela</v>
          </cell>
          <cell r="E655"/>
          <cell r="F655" t="str">
            <v>W</v>
          </cell>
          <cell r="G655" t="str">
            <v>Damen</v>
          </cell>
          <cell r="H655" t="str">
            <v>Damen</v>
          </cell>
          <cell r="I655"/>
          <cell r="J655">
            <v>20</v>
          </cell>
          <cell r="K655">
            <v>239</v>
          </cell>
          <cell r="L655">
            <v>2</v>
          </cell>
          <cell r="M655">
            <v>119.5</v>
          </cell>
          <cell r="N655" t="str">
            <v>29.09.1977</v>
          </cell>
          <cell r="O655" t="str">
            <v>Finale Kassel</v>
          </cell>
          <cell r="P655" t="str">
            <v>BSV Kassel</v>
          </cell>
          <cell r="Q655">
            <v>42</v>
          </cell>
        </row>
        <row r="656">
          <cell r="A656">
            <v>33279</v>
          </cell>
          <cell r="B656">
            <v>143122</v>
          </cell>
          <cell r="C656" t="str">
            <v>Friemer</v>
          </cell>
          <cell r="D656" t="str">
            <v>Corinna</v>
          </cell>
          <cell r="E656"/>
          <cell r="F656" t="str">
            <v>W</v>
          </cell>
          <cell r="G656" t="str">
            <v>Damen</v>
          </cell>
          <cell r="H656" t="str">
            <v>Damen</v>
          </cell>
          <cell r="I656">
            <v>0</v>
          </cell>
          <cell r="J656">
            <v>20</v>
          </cell>
          <cell r="K656">
            <v>0</v>
          </cell>
          <cell r="L656">
            <v>0</v>
          </cell>
          <cell r="M656">
            <v>0</v>
          </cell>
          <cell r="N656" t="str">
            <v>10.01.1978</v>
          </cell>
          <cell r="O656" t="str">
            <v>Bowlingsportclub Bensheim 08 e.V</v>
          </cell>
          <cell r="P656" t="str">
            <v>Bowlingsportclub Bensheim 08 e.V</v>
          </cell>
          <cell r="Q656">
            <v>42</v>
          </cell>
        </row>
        <row r="657">
          <cell r="A657">
            <v>33282</v>
          </cell>
          <cell r="B657">
            <v>146153</v>
          </cell>
          <cell r="C657" t="str">
            <v>Schmidt</v>
          </cell>
          <cell r="D657" t="str">
            <v>Thomas</v>
          </cell>
          <cell r="E657"/>
          <cell r="F657" t="str">
            <v>M</v>
          </cell>
          <cell r="G657" t="str">
            <v>A</v>
          </cell>
          <cell r="H657" t="str">
            <v>A</v>
          </cell>
          <cell r="I657"/>
          <cell r="J657">
            <v>20</v>
          </cell>
          <cell r="K657">
            <v>954</v>
          </cell>
          <cell r="L657">
            <v>6</v>
          </cell>
          <cell r="M657">
            <v>159</v>
          </cell>
          <cell r="N657" t="str">
            <v>24.01.1961</v>
          </cell>
          <cell r="O657" t="str">
            <v>SW Friedberg</v>
          </cell>
          <cell r="P657" t="str">
            <v>Schwarz Weiss Friedberg</v>
          </cell>
          <cell r="Q657">
            <v>59</v>
          </cell>
        </row>
        <row r="658">
          <cell r="A658">
            <v>33283</v>
          </cell>
          <cell r="B658">
            <v>146149</v>
          </cell>
          <cell r="C658" t="str">
            <v>Dürr</v>
          </cell>
          <cell r="D658" t="str">
            <v>Mathias</v>
          </cell>
          <cell r="E658"/>
          <cell r="F658" t="str">
            <v>M</v>
          </cell>
          <cell r="G658" t="str">
            <v>A</v>
          </cell>
          <cell r="H658" t="str">
            <v>A</v>
          </cell>
          <cell r="I658"/>
          <cell r="J658">
            <v>20</v>
          </cell>
          <cell r="K658">
            <v>1217</v>
          </cell>
          <cell r="L658">
            <v>9</v>
          </cell>
          <cell r="M658">
            <v>135.22000122070301</v>
          </cell>
          <cell r="N658" t="str">
            <v>21.03.1964</v>
          </cell>
          <cell r="O658" t="str">
            <v>BSV Dieburg</v>
          </cell>
          <cell r="P658" t="str">
            <v>1. BSV Dieburg e.V. 1992</v>
          </cell>
          <cell r="Q658">
            <v>56</v>
          </cell>
        </row>
        <row r="659">
          <cell r="A659">
            <v>33284</v>
          </cell>
          <cell r="B659">
            <v>146161</v>
          </cell>
          <cell r="C659" t="str">
            <v>Blaye</v>
          </cell>
          <cell r="D659" t="str">
            <v>Stephen</v>
          </cell>
          <cell r="E659"/>
          <cell r="F659" t="str">
            <v>M</v>
          </cell>
          <cell r="G659" t="str">
            <v>Herren</v>
          </cell>
          <cell r="H659" t="str">
            <v>Herren</v>
          </cell>
          <cell r="I659">
            <v>0</v>
          </cell>
          <cell r="J659">
            <v>20</v>
          </cell>
          <cell r="K659">
            <v>0</v>
          </cell>
          <cell r="L659">
            <v>0</v>
          </cell>
          <cell r="M659">
            <v>0</v>
          </cell>
          <cell r="N659" t="str">
            <v>03.11.1988</v>
          </cell>
          <cell r="O659" t="str">
            <v>Blau-Gelb Fulda Strikers</v>
          </cell>
          <cell r="P659" t="str">
            <v>PSV BG Fulda 1934/61 e.V.</v>
          </cell>
          <cell r="Q659">
            <v>31</v>
          </cell>
        </row>
        <row r="660">
          <cell r="A660">
            <v>33285</v>
          </cell>
          <cell r="B660">
            <v>146190</v>
          </cell>
          <cell r="C660" t="str">
            <v>Ihm</v>
          </cell>
          <cell r="D660" t="str">
            <v>Julian</v>
          </cell>
          <cell r="E660"/>
          <cell r="F660" t="str">
            <v>M</v>
          </cell>
          <cell r="G660" t="str">
            <v>Herren</v>
          </cell>
          <cell r="H660" t="str">
            <v>Herren</v>
          </cell>
          <cell r="I660">
            <v>0</v>
          </cell>
          <cell r="J660">
            <v>20</v>
          </cell>
          <cell r="K660">
            <v>0</v>
          </cell>
          <cell r="L660">
            <v>0</v>
          </cell>
          <cell r="M660">
            <v>0</v>
          </cell>
          <cell r="N660" t="str">
            <v>01.04.1992</v>
          </cell>
          <cell r="O660" t="str">
            <v>Blau-Gelb Fulda Strikers</v>
          </cell>
          <cell r="P660" t="str">
            <v>PSV BG Fulda 1934/61 e.V.</v>
          </cell>
          <cell r="Q660">
            <v>28</v>
          </cell>
        </row>
        <row r="661">
          <cell r="A661">
            <v>33286</v>
          </cell>
          <cell r="B661">
            <v>146191</v>
          </cell>
          <cell r="C661" t="str">
            <v>Garcia</v>
          </cell>
          <cell r="D661" t="str">
            <v>Eduardo</v>
          </cell>
          <cell r="E661"/>
          <cell r="F661" t="str">
            <v>M</v>
          </cell>
          <cell r="G661" t="str">
            <v>Herren</v>
          </cell>
          <cell r="H661" t="str">
            <v>Herren</v>
          </cell>
          <cell r="I661">
            <v>0</v>
          </cell>
          <cell r="J661">
            <v>20</v>
          </cell>
          <cell r="K661">
            <v>0</v>
          </cell>
          <cell r="L661">
            <v>0</v>
          </cell>
          <cell r="M661">
            <v>0</v>
          </cell>
          <cell r="N661" t="str">
            <v>11.03.1978</v>
          </cell>
          <cell r="O661" t="str">
            <v>Blau-Gelb Fulda Strikers</v>
          </cell>
          <cell r="P661" t="str">
            <v>PSV BG Fulda 1934/61 e.V.</v>
          </cell>
          <cell r="Q661">
            <v>42</v>
          </cell>
        </row>
        <row r="662">
          <cell r="A662">
            <v>33287</v>
          </cell>
          <cell r="B662">
            <v>146192</v>
          </cell>
          <cell r="C662" t="str">
            <v>Lega</v>
          </cell>
          <cell r="D662" t="str">
            <v>Rene</v>
          </cell>
          <cell r="E662"/>
          <cell r="F662" t="str">
            <v>M</v>
          </cell>
          <cell r="G662" t="str">
            <v>Herren</v>
          </cell>
          <cell r="H662" t="str">
            <v>Herren</v>
          </cell>
          <cell r="I662">
            <v>0</v>
          </cell>
          <cell r="J662">
            <v>20</v>
          </cell>
          <cell r="K662">
            <v>0</v>
          </cell>
          <cell r="L662">
            <v>0</v>
          </cell>
          <cell r="M662">
            <v>0</v>
          </cell>
          <cell r="N662" t="str">
            <v>09.01.1977</v>
          </cell>
          <cell r="O662" t="str">
            <v>Blau-Gelb Fulda Strikers</v>
          </cell>
          <cell r="P662" t="str">
            <v>PSV BG Fulda 1934/61 e.V.</v>
          </cell>
          <cell r="Q662">
            <v>43</v>
          </cell>
        </row>
        <row r="663">
          <cell r="A663">
            <v>33288</v>
          </cell>
          <cell r="B663">
            <v>146193</v>
          </cell>
          <cell r="C663" t="str">
            <v>Duringer</v>
          </cell>
          <cell r="D663" t="str">
            <v>Karin</v>
          </cell>
          <cell r="E663"/>
          <cell r="F663" t="str">
            <v>W</v>
          </cell>
          <cell r="G663" t="str">
            <v>A</v>
          </cell>
          <cell r="H663" t="str">
            <v>A</v>
          </cell>
          <cell r="I663">
            <v>0</v>
          </cell>
          <cell r="J663">
            <v>20</v>
          </cell>
          <cell r="K663">
            <v>0</v>
          </cell>
          <cell r="L663">
            <v>0</v>
          </cell>
          <cell r="M663">
            <v>0</v>
          </cell>
          <cell r="N663" t="str">
            <v>18.07.1966</v>
          </cell>
          <cell r="O663" t="str">
            <v>Blau-Gelb Fulda Strikers</v>
          </cell>
          <cell r="P663" t="str">
            <v>PSV BG Fulda 1934/61 e.V.</v>
          </cell>
          <cell r="Q663">
            <v>54</v>
          </cell>
        </row>
        <row r="664">
          <cell r="A664">
            <v>33289</v>
          </cell>
          <cell r="B664">
            <v>146194</v>
          </cell>
          <cell r="C664" t="str">
            <v>Schmitt</v>
          </cell>
          <cell r="D664" t="str">
            <v>Markus</v>
          </cell>
          <cell r="E664"/>
          <cell r="F664" t="str">
            <v>M</v>
          </cell>
          <cell r="G664" t="str">
            <v>A</v>
          </cell>
          <cell r="H664" t="str">
            <v>A</v>
          </cell>
          <cell r="I664">
            <v>0</v>
          </cell>
          <cell r="J664">
            <v>20</v>
          </cell>
          <cell r="K664">
            <v>0</v>
          </cell>
          <cell r="L664">
            <v>0</v>
          </cell>
          <cell r="M664">
            <v>0</v>
          </cell>
          <cell r="N664" t="str">
            <v>09.09.1964</v>
          </cell>
          <cell r="O664" t="str">
            <v>Blau-Gelb Fulda Strikers</v>
          </cell>
          <cell r="P664" t="str">
            <v>PSV BG Fulda 1934/61 e.V.</v>
          </cell>
          <cell r="Q664">
            <v>55</v>
          </cell>
        </row>
        <row r="665">
          <cell r="A665">
            <v>33290</v>
          </cell>
          <cell r="B665">
            <v>146196</v>
          </cell>
          <cell r="C665" t="str">
            <v>Weitzel</v>
          </cell>
          <cell r="D665" t="str">
            <v>Benedikt</v>
          </cell>
          <cell r="E665"/>
          <cell r="F665" t="str">
            <v>M</v>
          </cell>
          <cell r="G665" t="str">
            <v>Herren</v>
          </cell>
          <cell r="H665" t="str">
            <v>Herren</v>
          </cell>
          <cell r="I665">
            <v>0</v>
          </cell>
          <cell r="J665">
            <v>20</v>
          </cell>
          <cell r="K665">
            <v>0</v>
          </cell>
          <cell r="L665">
            <v>0</v>
          </cell>
          <cell r="M665">
            <v>0</v>
          </cell>
          <cell r="N665" t="str">
            <v>24.04.1990</v>
          </cell>
          <cell r="O665" t="str">
            <v>TSV 1860 Hanau</v>
          </cell>
          <cell r="P665" t="str">
            <v>BV Hanau</v>
          </cell>
          <cell r="Q665">
            <v>30</v>
          </cell>
        </row>
        <row r="666">
          <cell r="A666">
            <v>33291</v>
          </cell>
          <cell r="B666">
            <v>147208</v>
          </cell>
          <cell r="C666" t="str">
            <v>Serat</v>
          </cell>
          <cell r="D666" t="str">
            <v>Sasilak</v>
          </cell>
          <cell r="E666"/>
          <cell r="F666" t="str">
            <v>M</v>
          </cell>
          <cell r="G666" t="str">
            <v>Jug B</v>
          </cell>
          <cell r="H666" t="str">
            <v>Jug B</v>
          </cell>
          <cell r="I666">
            <v>0</v>
          </cell>
          <cell r="J666">
            <v>20</v>
          </cell>
          <cell r="K666">
            <v>0</v>
          </cell>
          <cell r="L666">
            <v>0</v>
          </cell>
          <cell r="M666">
            <v>0</v>
          </cell>
          <cell r="N666" t="str">
            <v>09.03.2007</v>
          </cell>
          <cell r="O666" t="str">
            <v>BC 83 Kelsterbach</v>
          </cell>
          <cell r="P666" t="str">
            <v>KBV Kelsterbach</v>
          </cell>
          <cell r="Q666">
            <v>13</v>
          </cell>
        </row>
        <row r="667">
          <cell r="A667">
            <v>33292</v>
          </cell>
          <cell r="B667">
            <v>147209</v>
          </cell>
          <cell r="C667" t="str">
            <v>Aurami</v>
          </cell>
          <cell r="D667" t="str">
            <v>Christina</v>
          </cell>
          <cell r="E667"/>
          <cell r="F667" t="str">
            <v>W</v>
          </cell>
          <cell r="G667" t="str">
            <v>Jug B</v>
          </cell>
          <cell r="H667" t="str">
            <v>Jug B</v>
          </cell>
          <cell r="I667">
            <v>0</v>
          </cell>
          <cell r="J667">
            <v>20</v>
          </cell>
          <cell r="K667">
            <v>0</v>
          </cell>
          <cell r="L667">
            <v>0</v>
          </cell>
          <cell r="M667">
            <v>0</v>
          </cell>
          <cell r="N667" t="str">
            <v>13.12.2006</v>
          </cell>
          <cell r="O667" t="str">
            <v>BC 83 Kelsterbach</v>
          </cell>
          <cell r="P667" t="str">
            <v>KBV Kelsterbach</v>
          </cell>
          <cell r="Q667">
            <v>13</v>
          </cell>
        </row>
        <row r="668">
          <cell r="A668">
            <v>33293</v>
          </cell>
          <cell r="B668">
            <v>147210</v>
          </cell>
          <cell r="C668" t="str">
            <v>Da Silva Gomes</v>
          </cell>
          <cell r="D668" t="str">
            <v>Patricia</v>
          </cell>
          <cell r="E668"/>
          <cell r="F668" t="str">
            <v>W</v>
          </cell>
          <cell r="G668" t="str">
            <v>Jun</v>
          </cell>
          <cell r="H668" t="str">
            <v>Jun</v>
          </cell>
          <cell r="I668">
            <v>0</v>
          </cell>
          <cell r="J668">
            <v>20</v>
          </cell>
          <cell r="K668">
            <v>0</v>
          </cell>
          <cell r="L668">
            <v>0</v>
          </cell>
          <cell r="M668">
            <v>0</v>
          </cell>
          <cell r="N668" t="str">
            <v>16.08.1999</v>
          </cell>
          <cell r="O668" t="str">
            <v>BC 83 Kelsterbach</v>
          </cell>
          <cell r="P668" t="str">
            <v>KBV Kelsterbach</v>
          </cell>
          <cell r="Q668">
            <v>20</v>
          </cell>
        </row>
        <row r="669">
          <cell r="A669">
            <v>33294</v>
          </cell>
          <cell r="B669">
            <v>147211</v>
          </cell>
          <cell r="C669" t="str">
            <v>Reinfelder</v>
          </cell>
          <cell r="D669" t="str">
            <v>Patrick</v>
          </cell>
          <cell r="E669"/>
          <cell r="F669" t="str">
            <v>M</v>
          </cell>
          <cell r="G669" t="str">
            <v>Herren</v>
          </cell>
          <cell r="H669" t="str">
            <v>Herren</v>
          </cell>
          <cell r="I669">
            <v>0</v>
          </cell>
          <cell r="J669">
            <v>20</v>
          </cell>
          <cell r="K669">
            <v>0</v>
          </cell>
          <cell r="L669">
            <v>0</v>
          </cell>
          <cell r="M669">
            <v>0</v>
          </cell>
          <cell r="N669" t="str">
            <v>08.04.1991</v>
          </cell>
          <cell r="O669" t="str">
            <v>BV 1987 Frankfurt</v>
          </cell>
          <cell r="P669" t="str">
            <v>BV 1987 Frankfurt</v>
          </cell>
          <cell r="Q669">
            <v>29</v>
          </cell>
        </row>
        <row r="670">
          <cell r="A670">
            <v>33295</v>
          </cell>
          <cell r="B670">
            <v>147212</v>
          </cell>
          <cell r="C670" t="str">
            <v>Gallus</v>
          </cell>
          <cell r="D670" t="str">
            <v>Peter</v>
          </cell>
          <cell r="E670"/>
          <cell r="F670" t="str">
            <v>M</v>
          </cell>
          <cell r="G670" t="str">
            <v>Herren</v>
          </cell>
          <cell r="H670" t="str">
            <v>Herren</v>
          </cell>
          <cell r="I670">
            <v>0</v>
          </cell>
          <cell r="J670">
            <v>20</v>
          </cell>
          <cell r="K670">
            <v>0</v>
          </cell>
          <cell r="L670">
            <v>0</v>
          </cell>
          <cell r="M670">
            <v>0</v>
          </cell>
          <cell r="N670" t="str">
            <v>07.06.1987</v>
          </cell>
          <cell r="O670" t="str">
            <v>BV 1987 Frankfurt</v>
          </cell>
          <cell r="P670" t="str">
            <v>BV 1987 Frankfurt</v>
          </cell>
          <cell r="Q670">
            <v>33</v>
          </cell>
        </row>
        <row r="671">
          <cell r="A671">
            <v>33296</v>
          </cell>
          <cell r="B671">
            <v>147214</v>
          </cell>
          <cell r="C671" t="str">
            <v>Stephan</v>
          </cell>
          <cell r="D671" t="str">
            <v>Daniel</v>
          </cell>
          <cell r="E671"/>
          <cell r="F671" t="str">
            <v>M</v>
          </cell>
          <cell r="G671" t="str">
            <v>Jun</v>
          </cell>
          <cell r="H671" t="str">
            <v>Jun</v>
          </cell>
          <cell r="I671">
            <v>0</v>
          </cell>
          <cell r="J671">
            <v>20</v>
          </cell>
          <cell r="K671">
            <v>0</v>
          </cell>
          <cell r="L671">
            <v>0</v>
          </cell>
          <cell r="M671">
            <v>0</v>
          </cell>
          <cell r="N671" t="str">
            <v>16.03.1998</v>
          </cell>
          <cell r="O671" t="str">
            <v>Citystrikers</v>
          </cell>
          <cell r="P671" t="str">
            <v>BC Citystrikers</v>
          </cell>
          <cell r="Q671">
            <v>22</v>
          </cell>
        </row>
        <row r="672">
          <cell r="A672">
            <v>33297</v>
          </cell>
          <cell r="B672">
            <v>147217</v>
          </cell>
          <cell r="C672" t="str">
            <v>Figueiredo Mendes</v>
          </cell>
          <cell r="D672" t="str">
            <v>Kevin</v>
          </cell>
          <cell r="E672"/>
          <cell r="F672" t="str">
            <v>M</v>
          </cell>
          <cell r="G672" t="str">
            <v>Jun</v>
          </cell>
          <cell r="H672" t="str">
            <v>Jun</v>
          </cell>
          <cell r="I672">
            <v>0</v>
          </cell>
          <cell r="J672">
            <v>20</v>
          </cell>
          <cell r="K672">
            <v>0</v>
          </cell>
          <cell r="L672">
            <v>0</v>
          </cell>
          <cell r="M672">
            <v>0</v>
          </cell>
          <cell r="N672" t="str">
            <v>20.12.1999</v>
          </cell>
          <cell r="O672" t="str">
            <v>BC 83 Kelsterbach</v>
          </cell>
          <cell r="P672" t="str">
            <v>KBV Kelsterbach</v>
          </cell>
          <cell r="Q672">
            <v>20</v>
          </cell>
        </row>
        <row r="673">
          <cell r="A673">
            <v>33298</v>
          </cell>
          <cell r="B673">
            <v>147240</v>
          </cell>
          <cell r="C673" t="str">
            <v>Celerino</v>
          </cell>
          <cell r="D673" t="str">
            <v>Antonio</v>
          </cell>
          <cell r="E673"/>
          <cell r="F673" t="str">
            <v>M</v>
          </cell>
          <cell r="G673" t="str">
            <v>A</v>
          </cell>
          <cell r="H673" t="str">
            <v>A</v>
          </cell>
          <cell r="I673">
            <v>0</v>
          </cell>
          <cell r="J673">
            <v>20</v>
          </cell>
          <cell r="K673">
            <v>0</v>
          </cell>
          <cell r="L673">
            <v>0</v>
          </cell>
          <cell r="M673">
            <v>0</v>
          </cell>
          <cell r="N673" t="str">
            <v>30.07.1962</v>
          </cell>
          <cell r="O673" t="str">
            <v>TSV 1860 Hanau</v>
          </cell>
          <cell r="P673" t="str">
            <v>BV Hanau</v>
          </cell>
          <cell r="Q673">
            <v>58</v>
          </cell>
        </row>
        <row r="674">
          <cell r="A674">
            <v>33299</v>
          </cell>
          <cell r="B674">
            <v>147219</v>
          </cell>
          <cell r="C674" t="str">
            <v>Scholz</v>
          </cell>
          <cell r="D674" t="str">
            <v>Sebastian</v>
          </cell>
          <cell r="E674"/>
          <cell r="F674" t="str">
            <v>M</v>
          </cell>
          <cell r="G674" t="str">
            <v>Jun</v>
          </cell>
          <cell r="H674" t="str">
            <v>Jun</v>
          </cell>
          <cell r="I674">
            <v>0</v>
          </cell>
          <cell r="J674">
            <v>20</v>
          </cell>
          <cell r="K674">
            <v>0</v>
          </cell>
          <cell r="L674">
            <v>0</v>
          </cell>
          <cell r="M674">
            <v>0</v>
          </cell>
          <cell r="N674" t="str">
            <v>29.03.2001</v>
          </cell>
          <cell r="O674" t="str">
            <v>BC Wiesbaden</v>
          </cell>
          <cell r="P674" t="str">
            <v>BC Wiesbaden e.V.</v>
          </cell>
          <cell r="Q674">
            <v>19</v>
          </cell>
        </row>
        <row r="675">
          <cell r="A675">
            <v>33300</v>
          </cell>
          <cell r="B675">
            <v>147220</v>
          </cell>
          <cell r="C675" t="str">
            <v>Tran</v>
          </cell>
          <cell r="D675" t="str">
            <v>Khoi Nguyen</v>
          </cell>
          <cell r="E675"/>
          <cell r="F675" t="str">
            <v>M</v>
          </cell>
          <cell r="G675" t="str">
            <v>Jug B</v>
          </cell>
          <cell r="H675" t="str">
            <v>Jug B</v>
          </cell>
          <cell r="I675">
            <v>0</v>
          </cell>
          <cell r="J675">
            <v>20</v>
          </cell>
          <cell r="K675">
            <v>0</v>
          </cell>
          <cell r="L675">
            <v>0</v>
          </cell>
          <cell r="M675">
            <v>0</v>
          </cell>
          <cell r="N675" t="str">
            <v>07.10.2006</v>
          </cell>
          <cell r="O675" t="str">
            <v>BC Wiesbaden</v>
          </cell>
          <cell r="P675" t="str">
            <v>BC Wiesbaden e.V.</v>
          </cell>
          <cell r="Q675">
            <v>13</v>
          </cell>
        </row>
        <row r="676">
          <cell r="A676">
            <v>33301</v>
          </cell>
          <cell r="B676">
            <v>147221</v>
          </cell>
          <cell r="C676" t="str">
            <v>Paulin</v>
          </cell>
          <cell r="D676" t="str">
            <v>Dennis</v>
          </cell>
          <cell r="E676"/>
          <cell r="F676" t="str">
            <v>M</v>
          </cell>
          <cell r="G676" t="str">
            <v>Herren</v>
          </cell>
          <cell r="H676" t="str">
            <v>Herren</v>
          </cell>
          <cell r="I676">
            <v>0</v>
          </cell>
          <cell r="J676">
            <v>20</v>
          </cell>
          <cell r="K676">
            <v>0</v>
          </cell>
          <cell r="L676">
            <v>0</v>
          </cell>
          <cell r="M676">
            <v>0</v>
          </cell>
          <cell r="N676" t="str">
            <v>18.08.1993</v>
          </cell>
          <cell r="O676" t="str">
            <v>BC Wiesbaden</v>
          </cell>
          <cell r="P676" t="str">
            <v>BC Wiesbaden e.V.</v>
          </cell>
          <cell r="Q676">
            <v>26</v>
          </cell>
        </row>
        <row r="677">
          <cell r="A677">
            <v>33302</v>
          </cell>
          <cell r="B677">
            <v>147222</v>
          </cell>
          <cell r="C677" t="str">
            <v>Backes</v>
          </cell>
          <cell r="D677" t="str">
            <v>Nicolai</v>
          </cell>
          <cell r="E677"/>
          <cell r="F677" t="str">
            <v>M</v>
          </cell>
          <cell r="G677" t="str">
            <v>Jun</v>
          </cell>
          <cell r="H677" t="str">
            <v>Jun</v>
          </cell>
          <cell r="I677">
            <v>0</v>
          </cell>
          <cell r="J677">
            <v>20</v>
          </cell>
          <cell r="K677">
            <v>0</v>
          </cell>
          <cell r="L677">
            <v>0</v>
          </cell>
          <cell r="M677">
            <v>0</v>
          </cell>
          <cell r="N677" t="str">
            <v>10.07.1997</v>
          </cell>
          <cell r="O677" t="str">
            <v>BC Wiesbaden</v>
          </cell>
          <cell r="P677" t="str">
            <v>BC Wiesbaden e.V.</v>
          </cell>
          <cell r="Q677">
            <v>23</v>
          </cell>
        </row>
        <row r="678">
          <cell r="A678">
            <v>33303</v>
          </cell>
          <cell r="B678">
            <v>147223</v>
          </cell>
          <cell r="C678" t="str">
            <v>Metzroth</v>
          </cell>
          <cell r="D678" t="str">
            <v>Jim</v>
          </cell>
          <cell r="E678"/>
          <cell r="F678" t="str">
            <v>M</v>
          </cell>
          <cell r="G678" t="str">
            <v>Jun</v>
          </cell>
          <cell r="H678" t="str">
            <v>Jun</v>
          </cell>
          <cell r="I678">
            <v>0</v>
          </cell>
          <cell r="J678">
            <v>20</v>
          </cell>
          <cell r="K678">
            <v>0</v>
          </cell>
          <cell r="L678">
            <v>0</v>
          </cell>
          <cell r="M678">
            <v>0</v>
          </cell>
          <cell r="N678" t="str">
            <v>15.09.1997</v>
          </cell>
          <cell r="O678" t="str">
            <v>BC Wiesbaden</v>
          </cell>
          <cell r="P678" t="str">
            <v>BC Wiesbaden e.V.</v>
          </cell>
          <cell r="Q678">
            <v>22</v>
          </cell>
        </row>
        <row r="679">
          <cell r="A679">
            <v>33304</v>
          </cell>
          <cell r="B679">
            <v>147224</v>
          </cell>
          <cell r="C679" t="str">
            <v>Do</v>
          </cell>
          <cell r="D679" t="str">
            <v>Thanh Binh</v>
          </cell>
          <cell r="E679"/>
          <cell r="F679" t="str">
            <v>M</v>
          </cell>
          <cell r="G679" t="str">
            <v>A</v>
          </cell>
          <cell r="H679" t="str">
            <v>A</v>
          </cell>
          <cell r="I679">
            <v>0</v>
          </cell>
          <cell r="J679">
            <v>20</v>
          </cell>
          <cell r="K679">
            <v>0</v>
          </cell>
          <cell r="L679">
            <v>0</v>
          </cell>
          <cell r="M679">
            <v>0</v>
          </cell>
          <cell r="N679" t="str">
            <v>09.07.1964</v>
          </cell>
          <cell r="O679" t="str">
            <v>BC Wiesbaden</v>
          </cell>
          <cell r="P679" t="str">
            <v>BC Wiesbaden e.V.</v>
          </cell>
          <cell r="Q679">
            <v>56</v>
          </cell>
        </row>
        <row r="680">
          <cell r="A680">
            <v>33305</v>
          </cell>
          <cell r="B680">
            <v>147225</v>
          </cell>
          <cell r="C680" t="str">
            <v>Horn</v>
          </cell>
          <cell r="D680" t="str">
            <v>Thomas</v>
          </cell>
          <cell r="E680"/>
          <cell r="F680" t="str">
            <v>M</v>
          </cell>
          <cell r="G680" t="str">
            <v>A</v>
          </cell>
          <cell r="H680" t="str">
            <v>A</v>
          </cell>
          <cell r="I680">
            <v>0</v>
          </cell>
          <cell r="J680">
            <v>20</v>
          </cell>
          <cell r="K680">
            <v>0</v>
          </cell>
          <cell r="L680">
            <v>0</v>
          </cell>
          <cell r="M680">
            <v>0</v>
          </cell>
          <cell r="N680" t="str">
            <v>01.03.1965</v>
          </cell>
          <cell r="O680" t="str">
            <v>BC Wiesbaden</v>
          </cell>
          <cell r="P680" t="str">
            <v>BC Wiesbaden e.V.</v>
          </cell>
          <cell r="Q680">
            <v>55</v>
          </cell>
        </row>
        <row r="681">
          <cell r="A681">
            <v>33306</v>
          </cell>
          <cell r="B681">
            <v>147226</v>
          </cell>
          <cell r="C681" t="str">
            <v>Tran</v>
          </cell>
          <cell r="D681" t="str">
            <v>Thi Nhung</v>
          </cell>
          <cell r="E681"/>
          <cell r="F681" t="str">
            <v>W</v>
          </cell>
          <cell r="G681" t="str">
            <v>Damen</v>
          </cell>
          <cell r="H681" t="str">
            <v>Damen</v>
          </cell>
          <cell r="I681">
            <v>0</v>
          </cell>
          <cell r="J681">
            <v>20</v>
          </cell>
          <cell r="K681">
            <v>0</v>
          </cell>
          <cell r="L681">
            <v>0</v>
          </cell>
          <cell r="M681">
            <v>0</v>
          </cell>
          <cell r="N681" t="str">
            <v>08.06.1978</v>
          </cell>
          <cell r="O681" t="str">
            <v>BC Wiesbaden</v>
          </cell>
          <cell r="P681" t="str">
            <v>BC Wiesbaden e.V.</v>
          </cell>
          <cell r="Q681">
            <v>42</v>
          </cell>
        </row>
        <row r="682">
          <cell r="A682">
            <v>33307</v>
          </cell>
          <cell r="B682">
            <v>147227</v>
          </cell>
          <cell r="C682" t="str">
            <v>Manns</v>
          </cell>
          <cell r="D682" t="str">
            <v>Madeleine</v>
          </cell>
          <cell r="E682"/>
          <cell r="F682" t="str">
            <v>W</v>
          </cell>
          <cell r="G682" t="str">
            <v>Damen</v>
          </cell>
          <cell r="H682" t="str">
            <v>Damen</v>
          </cell>
          <cell r="I682">
            <v>0</v>
          </cell>
          <cell r="J682">
            <v>20</v>
          </cell>
          <cell r="K682">
            <v>0</v>
          </cell>
          <cell r="L682">
            <v>0</v>
          </cell>
          <cell r="M682">
            <v>0</v>
          </cell>
          <cell r="N682" t="str">
            <v>31.05.1986</v>
          </cell>
          <cell r="O682" t="str">
            <v>BC 2000 Aschaffenburg</v>
          </cell>
          <cell r="P682" t="str">
            <v>1. BV Aschaffenburg e.V.</v>
          </cell>
          <cell r="Q682">
            <v>34</v>
          </cell>
        </row>
        <row r="683">
          <cell r="A683">
            <v>33308</v>
          </cell>
          <cell r="B683">
            <v>147228</v>
          </cell>
          <cell r="C683" t="str">
            <v>Tumulka</v>
          </cell>
          <cell r="D683" t="str">
            <v>Johanna</v>
          </cell>
          <cell r="E683"/>
          <cell r="F683" t="str">
            <v>W</v>
          </cell>
          <cell r="G683" t="str">
            <v>Damen</v>
          </cell>
          <cell r="H683" t="str">
            <v>Damen</v>
          </cell>
          <cell r="I683">
            <v>0</v>
          </cell>
          <cell r="J683">
            <v>20</v>
          </cell>
          <cell r="K683">
            <v>0</v>
          </cell>
          <cell r="L683">
            <v>0</v>
          </cell>
          <cell r="M683">
            <v>0</v>
          </cell>
          <cell r="N683" t="str">
            <v>02.12.1984</v>
          </cell>
          <cell r="O683" t="str">
            <v>BC 2000 Aschaffenburg</v>
          </cell>
          <cell r="P683" t="str">
            <v>1. BV Aschaffenburg e.V.</v>
          </cell>
          <cell r="Q683">
            <v>35</v>
          </cell>
        </row>
        <row r="684">
          <cell r="A684">
            <v>33309</v>
          </cell>
          <cell r="B684">
            <v>147229</v>
          </cell>
          <cell r="C684" t="str">
            <v>Heinrich</v>
          </cell>
          <cell r="D684" t="str">
            <v>Sascha</v>
          </cell>
          <cell r="E684"/>
          <cell r="F684" t="str">
            <v>M</v>
          </cell>
          <cell r="G684" t="str">
            <v>Jug A</v>
          </cell>
          <cell r="H684" t="str">
            <v>Jug A</v>
          </cell>
          <cell r="I684">
            <v>0</v>
          </cell>
          <cell r="J684">
            <v>20</v>
          </cell>
          <cell r="K684">
            <v>0</v>
          </cell>
          <cell r="L684">
            <v>0</v>
          </cell>
          <cell r="M684">
            <v>0</v>
          </cell>
          <cell r="N684" t="str">
            <v>20.09.2001</v>
          </cell>
          <cell r="O684" t="str">
            <v>BC 2000 Aschaffenburg</v>
          </cell>
          <cell r="P684" t="str">
            <v>1. BV Aschaffenburg e.V.</v>
          </cell>
          <cell r="Q684">
            <v>18</v>
          </cell>
        </row>
        <row r="685">
          <cell r="A685">
            <v>33311</v>
          </cell>
          <cell r="B685">
            <v>147241</v>
          </cell>
          <cell r="C685" t="str">
            <v>Hess</v>
          </cell>
          <cell r="D685" t="str">
            <v>Elke</v>
          </cell>
          <cell r="E685"/>
          <cell r="F685" t="str">
            <v>W</v>
          </cell>
          <cell r="G685" t="str">
            <v>A</v>
          </cell>
          <cell r="H685" t="str">
            <v>A</v>
          </cell>
          <cell r="I685">
            <v>0</v>
          </cell>
          <cell r="J685">
            <v>20</v>
          </cell>
          <cell r="K685">
            <v>0</v>
          </cell>
          <cell r="L685">
            <v>0</v>
          </cell>
          <cell r="M685">
            <v>0</v>
          </cell>
          <cell r="N685" t="str">
            <v>15.11.1965</v>
          </cell>
          <cell r="O685" t="str">
            <v>SW Friedberg</v>
          </cell>
          <cell r="P685" t="str">
            <v>Schwarz Weiss Friedberg</v>
          </cell>
          <cell r="Q685">
            <v>54</v>
          </cell>
        </row>
        <row r="686">
          <cell r="A686">
            <v>33312</v>
          </cell>
          <cell r="B686">
            <v>147249</v>
          </cell>
          <cell r="C686" t="str">
            <v>St. Clair</v>
          </cell>
          <cell r="D686" t="str">
            <v>Sebastian</v>
          </cell>
          <cell r="E686"/>
          <cell r="F686" t="str">
            <v>M</v>
          </cell>
          <cell r="G686" t="str">
            <v>Herren</v>
          </cell>
          <cell r="H686" t="str">
            <v>Herren</v>
          </cell>
          <cell r="I686">
            <v>0</v>
          </cell>
          <cell r="J686">
            <v>20</v>
          </cell>
          <cell r="K686">
            <v>0</v>
          </cell>
          <cell r="L686">
            <v>0</v>
          </cell>
          <cell r="M686">
            <v>0</v>
          </cell>
          <cell r="N686" t="str">
            <v>07.11.1983</v>
          </cell>
          <cell r="O686" t="str">
            <v>BSV Dieburg</v>
          </cell>
          <cell r="P686" t="str">
            <v>1. BSV Dieburg e.V. 1992</v>
          </cell>
          <cell r="Q686">
            <v>36</v>
          </cell>
        </row>
        <row r="687">
          <cell r="A687">
            <v>33313</v>
          </cell>
          <cell r="B687">
            <v>147353</v>
          </cell>
          <cell r="C687" t="str">
            <v>Dengs</v>
          </cell>
          <cell r="D687" t="str">
            <v>Kevin</v>
          </cell>
          <cell r="E687"/>
          <cell r="F687" t="str">
            <v>M</v>
          </cell>
          <cell r="G687" t="str">
            <v>Herren</v>
          </cell>
          <cell r="H687" t="str">
            <v>Herren</v>
          </cell>
          <cell r="I687">
            <v>0</v>
          </cell>
          <cell r="J687">
            <v>20</v>
          </cell>
          <cell r="K687">
            <v>0</v>
          </cell>
          <cell r="L687">
            <v>0</v>
          </cell>
          <cell r="M687">
            <v>0</v>
          </cell>
          <cell r="N687" t="str">
            <v>04.03.1983</v>
          </cell>
          <cell r="O687" t="str">
            <v>BV 77 Frankfurt</v>
          </cell>
          <cell r="P687" t="str">
            <v>BV 77 Frankfurt</v>
          </cell>
          <cell r="Q687">
            <v>37</v>
          </cell>
        </row>
        <row r="688">
          <cell r="A688">
            <v>33314</v>
          </cell>
          <cell r="B688">
            <v>147352</v>
          </cell>
          <cell r="C688" t="str">
            <v>Dengs</v>
          </cell>
          <cell r="D688" t="str">
            <v>Marco</v>
          </cell>
          <cell r="E688"/>
          <cell r="F688" t="str">
            <v>M</v>
          </cell>
          <cell r="G688" t="str">
            <v>Herren</v>
          </cell>
          <cell r="H688" t="str">
            <v>Herren</v>
          </cell>
          <cell r="I688">
            <v>0</v>
          </cell>
          <cell r="J688">
            <v>20</v>
          </cell>
          <cell r="K688">
            <v>0</v>
          </cell>
          <cell r="L688">
            <v>0</v>
          </cell>
          <cell r="M688">
            <v>0</v>
          </cell>
          <cell r="N688" t="str">
            <v>02.07.1986</v>
          </cell>
          <cell r="O688" t="str">
            <v>BV 77 Frankfurt</v>
          </cell>
          <cell r="P688" t="str">
            <v>BV 77 Frankfurt</v>
          </cell>
          <cell r="Q688">
            <v>34</v>
          </cell>
        </row>
        <row r="689">
          <cell r="A689">
            <v>20</v>
          </cell>
          <cell r="B689">
            <v>23130</v>
          </cell>
          <cell r="C689" t="str">
            <v>Elliott</v>
          </cell>
          <cell r="D689" t="str">
            <v>Jakob</v>
          </cell>
          <cell r="E689"/>
          <cell r="F689" t="str">
            <v>M</v>
          </cell>
          <cell r="G689" t="str">
            <v>Jun</v>
          </cell>
          <cell r="H689" t="str">
            <v>Jun</v>
          </cell>
          <cell r="I689" t="str">
            <v>B</v>
          </cell>
          <cell r="J689">
            <v>19</v>
          </cell>
          <cell r="K689">
            <v>31273</v>
          </cell>
          <cell r="L689">
            <v>162</v>
          </cell>
          <cell r="M689">
            <v>193.03999328613301</v>
          </cell>
          <cell r="N689" t="str">
            <v>23.01.1997</v>
          </cell>
          <cell r="O689" t="str">
            <v>ABV Frankfurt</v>
          </cell>
          <cell r="P689" t="str">
            <v>ABV Frankfurt</v>
          </cell>
          <cell r="Q689">
            <v>23</v>
          </cell>
        </row>
        <row r="690">
          <cell r="A690">
            <v>8101</v>
          </cell>
          <cell r="B690">
            <v>39665</v>
          </cell>
          <cell r="C690" t="str">
            <v>Bigall</v>
          </cell>
          <cell r="D690" t="str">
            <v>Rene</v>
          </cell>
          <cell r="E690"/>
          <cell r="F690" t="str">
            <v>M</v>
          </cell>
          <cell r="G690" t="str">
            <v>Herren</v>
          </cell>
          <cell r="H690" t="str">
            <v>Herren</v>
          </cell>
          <cell r="I690" t="str">
            <v>B</v>
          </cell>
          <cell r="J690">
            <v>19</v>
          </cell>
          <cell r="K690">
            <v>4886</v>
          </cell>
          <cell r="L690">
            <v>25</v>
          </cell>
          <cell r="M690">
            <v>195.44000244140599</v>
          </cell>
          <cell r="N690">
            <v>33008</v>
          </cell>
          <cell r="O690" t="str">
            <v>BSV Oberrad</v>
          </cell>
          <cell r="P690" t="str">
            <v>BSV 1990 Oberrad</v>
          </cell>
          <cell r="Q690">
            <v>30</v>
          </cell>
        </row>
        <row r="691">
          <cell r="A691">
            <v>8199</v>
          </cell>
          <cell r="B691">
            <v>67738</v>
          </cell>
          <cell r="C691" t="str">
            <v>Conrad</v>
          </cell>
          <cell r="D691" t="str">
            <v>Martin</v>
          </cell>
          <cell r="F691" t="str">
            <v>M</v>
          </cell>
          <cell r="G691" t="str">
            <v>A</v>
          </cell>
          <cell r="H691" t="str">
            <v>A</v>
          </cell>
          <cell r="I691">
            <v>0</v>
          </cell>
          <cell r="J691">
            <v>19</v>
          </cell>
          <cell r="K691">
            <v>0</v>
          </cell>
          <cell r="L691">
            <v>0</v>
          </cell>
          <cell r="M691">
            <v>0</v>
          </cell>
          <cell r="N691">
            <v>23644</v>
          </cell>
          <cell r="O691" t="str">
            <v>BV Frankfurt Süd</v>
          </cell>
          <cell r="P691" t="str">
            <v>BV Frankfurt Süd</v>
          </cell>
          <cell r="Q691">
            <v>55</v>
          </cell>
        </row>
        <row r="692">
          <cell r="A692">
            <v>8235</v>
          </cell>
          <cell r="B692">
            <v>106357</v>
          </cell>
          <cell r="C692" t="str">
            <v>Diehl</v>
          </cell>
          <cell r="D692" t="str">
            <v>Claudia</v>
          </cell>
          <cell r="E692"/>
          <cell r="F692" t="str">
            <v>W</v>
          </cell>
          <cell r="G692" t="str">
            <v>B</v>
          </cell>
          <cell r="H692" t="str">
            <v>B</v>
          </cell>
          <cell r="I692" t="str">
            <v>D</v>
          </cell>
          <cell r="J692">
            <v>19</v>
          </cell>
          <cell r="K692">
            <v>4834</v>
          </cell>
          <cell r="L692">
            <v>30</v>
          </cell>
          <cell r="M692">
            <v>161.13000488281301</v>
          </cell>
          <cell r="N692">
            <v>21914</v>
          </cell>
          <cell r="O692" t="str">
            <v>BC Wiesbaden</v>
          </cell>
          <cell r="P692" t="str">
            <v>BC Wiesbaden e.V.</v>
          </cell>
          <cell r="Q692">
            <v>60</v>
          </cell>
        </row>
        <row r="693">
          <cell r="A693">
            <v>8286</v>
          </cell>
          <cell r="B693">
            <v>132526</v>
          </cell>
          <cell r="C693" t="str">
            <v>Fath</v>
          </cell>
          <cell r="D693" t="str">
            <v>Alexander</v>
          </cell>
          <cell r="E693"/>
          <cell r="F693" t="str">
            <v>M</v>
          </cell>
          <cell r="G693" t="str">
            <v>Herren</v>
          </cell>
          <cell r="H693" t="str">
            <v>Herren</v>
          </cell>
          <cell r="I693" t="str">
            <v>A</v>
          </cell>
          <cell r="J693">
            <v>19</v>
          </cell>
          <cell r="K693">
            <v>13922</v>
          </cell>
          <cell r="L693">
            <v>68</v>
          </cell>
          <cell r="M693">
            <v>204.74000549316401</v>
          </cell>
          <cell r="N693" t="str">
            <v>10.01.1989</v>
          </cell>
          <cell r="O693" t="str">
            <v>BV 1987 Frankfurt</v>
          </cell>
          <cell r="P693" t="str">
            <v>BV 1987 Frankfurt</v>
          </cell>
          <cell r="Q693">
            <v>31</v>
          </cell>
        </row>
        <row r="694">
          <cell r="A694">
            <v>8316</v>
          </cell>
          <cell r="B694">
            <v>100814</v>
          </cell>
          <cell r="C694" t="str">
            <v>Fischer</v>
          </cell>
          <cell r="D694" t="str">
            <v>Peter</v>
          </cell>
          <cell r="F694" t="str">
            <v>M</v>
          </cell>
          <cell r="G694" t="str">
            <v>B</v>
          </cell>
          <cell r="H694" t="str">
            <v>B</v>
          </cell>
          <cell r="I694">
            <v>0</v>
          </cell>
          <cell r="J694">
            <v>19</v>
          </cell>
          <cell r="K694">
            <v>0</v>
          </cell>
          <cell r="L694">
            <v>0</v>
          </cell>
          <cell r="M694">
            <v>0</v>
          </cell>
          <cell r="N694">
            <v>21367</v>
          </cell>
          <cell r="O694" t="str">
            <v>Cosmos Wiesbaden</v>
          </cell>
          <cell r="P694" t="str">
            <v>BC Cosmos Wiesbaden</v>
          </cell>
          <cell r="Q694">
            <v>62</v>
          </cell>
        </row>
        <row r="695">
          <cell r="A695">
            <v>8326</v>
          </cell>
          <cell r="B695">
            <v>67470</v>
          </cell>
          <cell r="C695" t="str">
            <v>Förster</v>
          </cell>
          <cell r="D695" t="str">
            <v>Gerd</v>
          </cell>
          <cell r="F695" t="str">
            <v>M</v>
          </cell>
          <cell r="G695" t="str">
            <v>B</v>
          </cell>
          <cell r="H695" t="str">
            <v>B</v>
          </cell>
          <cell r="I695" t="str">
            <v>D</v>
          </cell>
          <cell r="J695">
            <v>19</v>
          </cell>
          <cell r="K695">
            <v>15547</v>
          </cell>
          <cell r="L695">
            <v>93</v>
          </cell>
          <cell r="M695">
            <v>167.169998168945</v>
          </cell>
          <cell r="N695" t="str">
            <v>19.07.1952</v>
          </cell>
          <cell r="O695" t="str">
            <v>BC Rebstock Ffm</v>
          </cell>
          <cell r="P695" t="str">
            <v>BV Rebstock</v>
          </cell>
          <cell r="Q695">
            <v>68</v>
          </cell>
        </row>
        <row r="696">
          <cell r="A696">
            <v>8336</v>
          </cell>
          <cell r="B696">
            <v>673</v>
          </cell>
          <cell r="C696" t="str">
            <v>Förster</v>
          </cell>
          <cell r="D696" t="str">
            <v>Heinz</v>
          </cell>
          <cell r="F696" t="str">
            <v>M</v>
          </cell>
          <cell r="G696" t="str">
            <v>B</v>
          </cell>
          <cell r="H696" t="str">
            <v>B</v>
          </cell>
          <cell r="I696" t="str">
            <v>D</v>
          </cell>
          <cell r="J696">
            <v>19</v>
          </cell>
          <cell r="K696">
            <v>3556</v>
          </cell>
          <cell r="L696">
            <v>21</v>
          </cell>
          <cell r="M696">
            <v>169.330001831055</v>
          </cell>
          <cell r="N696">
            <v>21071</v>
          </cell>
          <cell r="O696" t="str">
            <v>BC Blau-Gelb Frankfurt</v>
          </cell>
          <cell r="P696" t="str">
            <v>BV Blau-Gelb Frankfurt e.V.</v>
          </cell>
          <cell r="Q696">
            <v>62</v>
          </cell>
        </row>
        <row r="697">
          <cell r="A697">
            <v>8338</v>
          </cell>
          <cell r="B697">
            <v>51927</v>
          </cell>
          <cell r="C697" t="str">
            <v>Förster</v>
          </cell>
          <cell r="D697" t="str">
            <v>Petra</v>
          </cell>
          <cell r="F697" t="str">
            <v>W</v>
          </cell>
          <cell r="G697" t="str">
            <v>A</v>
          </cell>
          <cell r="H697" t="str">
            <v>A</v>
          </cell>
          <cell r="I697" t="str">
            <v>D</v>
          </cell>
          <cell r="J697">
            <v>19</v>
          </cell>
          <cell r="K697">
            <v>15322</v>
          </cell>
          <cell r="L697">
            <v>93</v>
          </cell>
          <cell r="M697">
            <v>164.75</v>
          </cell>
          <cell r="N697" t="str">
            <v>19.09.1961</v>
          </cell>
          <cell r="O697" t="str">
            <v>BC 83 Kelsterbach</v>
          </cell>
          <cell r="P697" t="str">
            <v>KBV Kelsterbach</v>
          </cell>
          <cell r="Q697">
            <v>58</v>
          </cell>
        </row>
        <row r="698">
          <cell r="A698">
            <v>8397</v>
          </cell>
          <cell r="B698">
            <v>908</v>
          </cell>
          <cell r="C698" t="str">
            <v>Glaum</v>
          </cell>
          <cell r="D698" t="str">
            <v>Marina</v>
          </cell>
          <cell r="E698"/>
          <cell r="F698" t="str">
            <v>W</v>
          </cell>
          <cell r="G698" t="str">
            <v>A</v>
          </cell>
          <cell r="H698" t="str">
            <v>A</v>
          </cell>
          <cell r="J698">
            <v>19</v>
          </cell>
          <cell r="K698">
            <v>1867</v>
          </cell>
          <cell r="L698">
            <v>12</v>
          </cell>
          <cell r="M698">
            <v>155.580001831055</v>
          </cell>
          <cell r="N698">
            <v>23077</v>
          </cell>
          <cell r="O698" t="str">
            <v>BC Devils</v>
          </cell>
          <cell r="P698" t="str">
            <v>BV Oberstedtener Devils e.V.</v>
          </cell>
          <cell r="Q698">
            <v>57</v>
          </cell>
        </row>
        <row r="699">
          <cell r="A699">
            <v>8482</v>
          </cell>
          <cell r="B699">
            <v>89093</v>
          </cell>
          <cell r="C699" t="str">
            <v>Schott</v>
          </cell>
          <cell r="D699" t="str">
            <v>Ivonne</v>
          </cell>
          <cell r="F699" t="str">
            <v>W</v>
          </cell>
          <cell r="G699" t="str">
            <v>Damen</v>
          </cell>
          <cell r="H699" t="str">
            <v>Damen</v>
          </cell>
          <cell r="I699" t="str">
            <v>D</v>
          </cell>
          <cell r="J699">
            <v>19</v>
          </cell>
          <cell r="K699">
            <v>3144</v>
          </cell>
          <cell r="L699">
            <v>19</v>
          </cell>
          <cell r="M699">
            <v>165.47000122070301</v>
          </cell>
          <cell r="N699">
            <v>30539</v>
          </cell>
          <cell r="O699" t="str">
            <v>TSV 1860 Hanau</v>
          </cell>
          <cell r="P699" t="str">
            <v>BV Hanau</v>
          </cell>
          <cell r="Q699">
            <v>36</v>
          </cell>
        </row>
        <row r="700">
          <cell r="A700">
            <v>8512</v>
          </cell>
          <cell r="B700">
            <v>51614</v>
          </cell>
          <cell r="C700" t="str">
            <v>Henrich</v>
          </cell>
          <cell r="D700" t="str">
            <v>Katharina</v>
          </cell>
          <cell r="E700"/>
          <cell r="F700" t="str">
            <v>W</v>
          </cell>
          <cell r="G700" t="str">
            <v>Damen</v>
          </cell>
          <cell r="H700" t="str">
            <v>Damen</v>
          </cell>
          <cell r="I700" t="str">
            <v>C</v>
          </cell>
          <cell r="J700">
            <v>19</v>
          </cell>
          <cell r="K700">
            <v>13180</v>
          </cell>
          <cell r="L700">
            <v>75</v>
          </cell>
          <cell r="M700">
            <v>175.72999572753901</v>
          </cell>
          <cell r="N700">
            <v>33485</v>
          </cell>
          <cell r="O700" t="str">
            <v>BC Gießen</v>
          </cell>
          <cell r="P700" t="str">
            <v>1. BSV Gießen</v>
          </cell>
          <cell r="Q700">
            <v>28</v>
          </cell>
        </row>
        <row r="701">
          <cell r="A701">
            <v>8515</v>
          </cell>
          <cell r="B701">
            <v>27033</v>
          </cell>
          <cell r="C701" t="str">
            <v>Hensel</v>
          </cell>
          <cell r="D701" t="str">
            <v>Bernd</v>
          </cell>
          <cell r="E701"/>
          <cell r="F701" t="str">
            <v>M</v>
          </cell>
          <cell r="G701" t="str">
            <v>B</v>
          </cell>
          <cell r="H701" t="str">
            <v>B</v>
          </cell>
          <cell r="I701" t="str">
            <v>D</v>
          </cell>
          <cell r="J701">
            <v>19</v>
          </cell>
          <cell r="K701">
            <v>3977</v>
          </cell>
          <cell r="L701">
            <v>23</v>
          </cell>
          <cell r="M701">
            <v>172.91000366210901</v>
          </cell>
          <cell r="N701">
            <v>22047</v>
          </cell>
          <cell r="O701" t="str">
            <v>BC Blau-Gelb Frankfurt</v>
          </cell>
          <cell r="P701" t="str">
            <v>BV Blau-Gelb Frankfurt e.V.</v>
          </cell>
          <cell r="Q701">
            <v>60</v>
          </cell>
        </row>
        <row r="702">
          <cell r="A702">
            <v>8524</v>
          </cell>
          <cell r="B702">
            <v>88630</v>
          </cell>
          <cell r="C702" t="str">
            <v>Herrmann</v>
          </cell>
          <cell r="D702" t="str">
            <v>Roland</v>
          </cell>
          <cell r="F702" t="str">
            <v>M</v>
          </cell>
          <cell r="G702" t="str">
            <v>B</v>
          </cell>
          <cell r="H702" t="str">
            <v>B</v>
          </cell>
          <cell r="I702" t="str">
            <v>D</v>
          </cell>
          <cell r="J702">
            <v>19</v>
          </cell>
          <cell r="K702">
            <v>4819</v>
          </cell>
          <cell r="L702">
            <v>28</v>
          </cell>
          <cell r="M702">
            <v>172.11000061035199</v>
          </cell>
          <cell r="N702">
            <v>19505</v>
          </cell>
          <cell r="O702" t="str">
            <v>FSV Frankfurt</v>
          </cell>
          <cell r="P702" t="str">
            <v>FSV Frankfurt</v>
          </cell>
          <cell r="Q702">
            <v>67</v>
          </cell>
        </row>
        <row r="703">
          <cell r="A703">
            <v>8554</v>
          </cell>
          <cell r="B703">
            <v>622</v>
          </cell>
          <cell r="C703" t="str">
            <v>Lapp</v>
          </cell>
          <cell r="D703" t="str">
            <v>Sonja</v>
          </cell>
          <cell r="E703"/>
          <cell r="F703" t="str">
            <v>W</v>
          </cell>
          <cell r="G703" t="str">
            <v>A</v>
          </cell>
          <cell r="H703" t="str">
            <v>A</v>
          </cell>
          <cell r="I703"/>
          <cell r="J703">
            <v>19</v>
          </cell>
          <cell r="K703">
            <v>2246</v>
          </cell>
          <cell r="L703">
            <v>14</v>
          </cell>
          <cell r="M703">
            <v>160.42999267578099</v>
          </cell>
          <cell r="N703">
            <v>25324</v>
          </cell>
          <cell r="O703" t="str">
            <v>Cosmos Wiesbaden</v>
          </cell>
          <cell r="P703" t="str">
            <v>BC Cosmos Wiesbaden</v>
          </cell>
          <cell r="Q703">
            <v>51</v>
          </cell>
        </row>
        <row r="704">
          <cell r="A704">
            <v>8561</v>
          </cell>
          <cell r="B704">
            <v>140051</v>
          </cell>
          <cell r="C704" t="str">
            <v>Hormann</v>
          </cell>
          <cell r="D704" t="str">
            <v>Bettina</v>
          </cell>
          <cell r="E704"/>
          <cell r="F704" t="str">
            <v>W</v>
          </cell>
          <cell r="G704" t="str">
            <v>Damen</v>
          </cell>
          <cell r="H704" t="str">
            <v>Damen</v>
          </cell>
          <cell r="I704" t="str">
            <v>C</v>
          </cell>
          <cell r="J704">
            <v>19</v>
          </cell>
          <cell r="K704">
            <v>6174</v>
          </cell>
          <cell r="L704">
            <v>36</v>
          </cell>
          <cell r="M704">
            <v>171.5</v>
          </cell>
          <cell r="N704" t="str">
            <v>07.08.1991</v>
          </cell>
          <cell r="O704" t="str">
            <v>FTG-BC Frankfurt</v>
          </cell>
          <cell r="P704" t="str">
            <v>FTG 1847 Frankfurt</v>
          </cell>
          <cell r="Q704">
            <v>28</v>
          </cell>
        </row>
        <row r="705">
          <cell r="A705">
            <v>8566</v>
          </cell>
          <cell r="B705">
            <v>39640</v>
          </cell>
          <cell r="C705" t="str">
            <v>Horne</v>
          </cell>
          <cell r="D705" t="str">
            <v>Barry</v>
          </cell>
          <cell r="F705" t="str">
            <v>M</v>
          </cell>
          <cell r="G705" t="str">
            <v>C</v>
          </cell>
          <cell r="H705" t="str">
            <v>C</v>
          </cell>
          <cell r="I705" t="str">
            <v>B</v>
          </cell>
          <cell r="J705">
            <v>19</v>
          </cell>
          <cell r="K705">
            <v>5451</v>
          </cell>
          <cell r="L705">
            <v>28</v>
          </cell>
          <cell r="M705">
            <v>194.67999267578099</v>
          </cell>
          <cell r="N705">
            <v>17863</v>
          </cell>
          <cell r="O705" t="str">
            <v>BC 75 Fortuna</v>
          </cell>
          <cell r="P705" t="str">
            <v>BV Hanau</v>
          </cell>
          <cell r="Q705">
            <v>71</v>
          </cell>
        </row>
        <row r="706">
          <cell r="A706">
            <v>8597</v>
          </cell>
          <cell r="B706">
            <v>100837</v>
          </cell>
          <cell r="C706" t="str">
            <v>Janowski</v>
          </cell>
          <cell r="D706" t="str">
            <v>Siegfried</v>
          </cell>
          <cell r="E706"/>
          <cell r="F706" t="str">
            <v>M</v>
          </cell>
          <cell r="G706" t="str">
            <v>A</v>
          </cell>
          <cell r="H706" t="str">
            <v>A</v>
          </cell>
          <cell r="I706" t="str">
            <v>D</v>
          </cell>
          <cell r="J706">
            <v>19</v>
          </cell>
          <cell r="K706">
            <v>14796</v>
          </cell>
          <cell r="L706">
            <v>83</v>
          </cell>
          <cell r="M706">
            <v>178.27000427246099</v>
          </cell>
          <cell r="N706">
            <v>25065</v>
          </cell>
          <cell r="O706" t="str">
            <v>BSV Dieburg</v>
          </cell>
          <cell r="P706" t="str">
            <v>1. BSV Dieburg e.V. 1992</v>
          </cell>
          <cell r="Q706">
            <v>51</v>
          </cell>
        </row>
        <row r="707">
          <cell r="A707">
            <v>8651</v>
          </cell>
          <cell r="B707">
            <v>51842</v>
          </cell>
          <cell r="C707" t="str">
            <v>Klein</v>
          </cell>
          <cell r="D707" t="str">
            <v>Detlef</v>
          </cell>
          <cell r="F707" t="str">
            <v>M</v>
          </cell>
          <cell r="G707" t="str">
            <v>C</v>
          </cell>
          <cell r="H707" t="str">
            <v>C</v>
          </cell>
          <cell r="I707" t="str">
            <v>D</v>
          </cell>
          <cell r="J707">
            <v>19</v>
          </cell>
          <cell r="K707">
            <v>6936</v>
          </cell>
          <cell r="L707">
            <v>42</v>
          </cell>
          <cell r="M707">
            <v>165.13999938964801</v>
          </cell>
          <cell r="N707">
            <v>18262</v>
          </cell>
          <cell r="O707" t="str">
            <v>FSV Frankfurt</v>
          </cell>
          <cell r="P707" t="str">
            <v>FSV Frankfurt</v>
          </cell>
          <cell r="Q707">
            <v>70</v>
          </cell>
        </row>
        <row r="708">
          <cell r="A708">
            <v>8718</v>
          </cell>
          <cell r="B708">
            <v>27609</v>
          </cell>
          <cell r="C708" t="str">
            <v>Frobenius</v>
          </cell>
          <cell r="D708" t="str">
            <v>Romina</v>
          </cell>
          <cell r="F708" t="str">
            <v>W</v>
          </cell>
          <cell r="G708" t="str">
            <v>Damen</v>
          </cell>
          <cell r="H708" t="str">
            <v>Damen</v>
          </cell>
          <cell r="J708">
            <v>19</v>
          </cell>
          <cell r="K708">
            <v>676</v>
          </cell>
          <cell r="L708">
            <v>5</v>
          </cell>
          <cell r="M708">
            <v>135.19999694824199</v>
          </cell>
          <cell r="N708">
            <v>26512</v>
          </cell>
          <cell r="O708" t="str">
            <v>BC 2000 Aschaffenburg</v>
          </cell>
          <cell r="P708" t="str">
            <v>1. BV Aschaffenburg e.V.</v>
          </cell>
          <cell r="Q708">
            <v>48</v>
          </cell>
        </row>
        <row r="709">
          <cell r="A709">
            <v>8729</v>
          </cell>
          <cell r="B709">
            <v>51484</v>
          </cell>
          <cell r="C709" t="str">
            <v>Lassiter</v>
          </cell>
          <cell r="D709" t="str">
            <v>Yasemin</v>
          </cell>
          <cell r="E709"/>
          <cell r="F709" t="str">
            <v>W</v>
          </cell>
          <cell r="G709" t="str">
            <v>Damen</v>
          </cell>
          <cell r="H709" t="str">
            <v>Damen</v>
          </cell>
          <cell r="I709" t="str">
            <v>C</v>
          </cell>
          <cell r="J709">
            <v>19</v>
          </cell>
          <cell r="K709">
            <v>8963</v>
          </cell>
          <cell r="L709">
            <v>52</v>
          </cell>
          <cell r="M709">
            <v>172.36999511718699</v>
          </cell>
          <cell r="N709">
            <v>32959</v>
          </cell>
          <cell r="O709" t="str">
            <v>BV Römer Frankfurt</v>
          </cell>
          <cell r="P709" t="str">
            <v>BV Römer Frankfurt</v>
          </cell>
          <cell r="Q709">
            <v>30</v>
          </cell>
        </row>
        <row r="710">
          <cell r="A710">
            <v>8734</v>
          </cell>
          <cell r="B710">
            <v>66980</v>
          </cell>
          <cell r="C710" t="str">
            <v>Laun</v>
          </cell>
          <cell r="D710" t="str">
            <v>Stephanie</v>
          </cell>
          <cell r="E710"/>
          <cell r="F710" t="str">
            <v>W</v>
          </cell>
          <cell r="G710" t="str">
            <v>Damen</v>
          </cell>
          <cell r="H710" t="str">
            <v>Damen</v>
          </cell>
          <cell r="I710" t="str">
            <v>D</v>
          </cell>
          <cell r="J710">
            <v>19</v>
          </cell>
          <cell r="K710">
            <v>12511</v>
          </cell>
          <cell r="L710">
            <v>75</v>
          </cell>
          <cell r="M710">
            <v>166.80999755859401</v>
          </cell>
          <cell r="N710">
            <v>27941</v>
          </cell>
          <cell r="O710" t="str">
            <v>1. BV Kelsterbach</v>
          </cell>
          <cell r="P710" t="str">
            <v>1. BV Kelsterbach e.V.</v>
          </cell>
          <cell r="Q710">
            <v>44</v>
          </cell>
        </row>
        <row r="711">
          <cell r="A711">
            <v>8777</v>
          </cell>
          <cell r="B711">
            <v>1012</v>
          </cell>
          <cell r="C711" t="str">
            <v>Mank</v>
          </cell>
          <cell r="D711" t="str">
            <v>Mike</v>
          </cell>
          <cell r="E711"/>
          <cell r="F711" t="str">
            <v>M</v>
          </cell>
          <cell r="G711" t="str">
            <v>Herren</v>
          </cell>
          <cell r="H711" t="str">
            <v>Herren</v>
          </cell>
          <cell r="I711" t="str">
            <v>B</v>
          </cell>
          <cell r="J711">
            <v>19</v>
          </cell>
          <cell r="K711">
            <v>42751</v>
          </cell>
          <cell r="L711">
            <v>218</v>
          </cell>
          <cell r="M711">
            <v>196.11000061035199</v>
          </cell>
          <cell r="N711">
            <v>34181</v>
          </cell>
          <cell r="O711" t="str">
            <v>BC Blau-Gelb Frankfurt</v>
          </cell>
          <cell r="P711" t="str">
            <v>BV Blau-Gelb Frankfurt e.V.</v>
          </cell>
          <cell r="Q711">
            <v>27</v>
          </cell>
        </row>
        <row r="712">
          <cell r="A712">
            <v>8802</v>
          </cell>
          <cell r="B712">
            <v>39915</v>
          </cell>
          <cell r="C712" t="str">
            <v>Mertink</v>
          </cell>
          <cell r="D712" t="str">
            <v>Jens</v>
          </cell>
          <cell r="E712"/>
          <cell r="F712" t="str">
            <v>M</v>
          </cell>
          <cell r="G712" t="str">
            <v>Herren</v>
          </cell>
          <cell r="H712" t="str">
            <v>Herren</v>
          </cell>
          <cell r="I712" t="str">
            <v>C</v>
          </cell>
          <cell r="J712">
            <v>19</v>
          </cell>
          <cell r="K712">
            <v>10028</v>
          </cell>
          <cell r="L712">
            <v>55</v>
          </cell>
          <cell r="M712">
            <v>182.330001831055</v>
          </cell>
          <cell r="N712">
            <v>26735</v>
          </cell>
          <cell r="O712" t="str">
            <v>BSV Dieburg</v>
          </cell>
          <cell r="P712" t="str">
            <v>1. BSV Dieburg e.V. 1992</v>
          </cell>
          <cell r="Q712">
            <v>47</v>
          </cell>
        </row>
        <row r="713">
          <cell r="A713">
            <v>8818</v>
          </cell>
          <cell r="B713">
            <v>88527</v>
          </cell>
          <cell r="C713" t="str">
            <v>Milde</v>
          </cell>
          <cell r="D713" t="str">
            <v>Roland</v>
          </cell>
          <cell r="F713" t="str">
            <v>M</v>
          </cell>
          <cell r="G713" t="str">
            <v>A</v>
          </cell>
          <cell r="H713" t="str">
            <v>A</v>
          </cell>
          <cell r="I713">
            <v>0</v>
          </cell>
          <cell r="J713">
            <v>19</v>
          </cell>
          <cell r="K713">
            <v>0</v>
          </cell>
          <cell r="L713">
            <v>0</v>
          </cell>
          <cell r="M713">
            <v>0</v>
          </cell>
          <cell r="N713">
            <v>25012</v>
          </cell>
          <cell r="O713" t="str">
            <v>FSV Frankfurt</v>
          </cell>
          <cell r="P713" t="str">
            <v>FSV Frankfurt</v>
          </cell>
          <cell r="Q713">
            <v>52</v>
          </cell>
        </row>
        <row r="714">
          <cell r="A714">
            <v>8911</v>
          </cell>
          <cell r="B714">
            <v>67522</v>
          </cell>
          <cell r="C714" t="str">
            <v>Opper</v>
          </cell>
          <cell r="D714" t="str">
            <v>Michael</v>
          </cell>
          <cell r="E714"/>
          <cell r="F714" t="str">
            <v>M</v>
          </cell>
          <cell r="G714" t="str">
            <v>A</v>
          </cell>
          <cell r="H714" t="str">
            <v>A</v>
          </cell>
          <cell r="I714" t="str">
            <v>C</v>
          </cell>
          <cell r="J714">
            <v>19</v>
          </cell>
          <cell r="K714">
            <v>11800</v>
          </cell>
          <cell r="L714">
            <v>64</v>
          </cell>
          <cell r="M714">
            <v>184.38000488281301</v>
          </cell>
          <cell r="N714">
            <v>24808</v>
          </cell>
          <cell r="O714" t="str">
            <v>BC Gießen</v>
          </cell>
          <cell r="P714" t="str">
            <v>1. BSV Gießen</v>
          </cell>
          <cell r="Q714">
            <v>52</v>
          </cell>
        </row>
        <row r="715">
          <cell r="A715">
            <v>8958</v>
          </cell>
          <cell r="B715">
            <v>100838</v>
          </cell>
          <cell r="C715" t="str">
            <v>Popiol</v>
          </cell>
          <cell r="D715" t="str">
            <v>Inke</v>
          </cell>
          <cell r="E715"/>
          <cell r="F715" t="str">
            <v>W</v>
          </cell>
          <cell r="G715" t="str">
            <v>C</v>
          </cell>
          <cell r="H715" t="str">
            <v>C</v>
          </cell>
          <cell r="I715" t="str">
            <v>F</v>
          </cell>
          <cell r="J715">
            <v>19</v>
          </cell>
          <cell r="K715">
            <v>2933</v>
          </cell>
          <cell r="L715">
            <v>21</v>
          </cell>
          <cell r="M715">
            <v>139.669998168945</v>
          </cell>
          <cell r="N715">
            <v>16684</v>
          </cell>
          <cell r="O715" t="str">
            <v>BSV Dieburg</v>
          </cell>
          <cell r="P715" t="str">
            <v>1. BSV Dieburg e.V. 1992</v>
          </cell>
          <cell r="Q715">
            <v>74</v>
          </cell>
        </row>
        <row r="716">
          <cell r="A716">
            <v>9154</v>
          </cell>
          <cell r="B716">
            <v>83224</v>
          </cell>
          <cell r="C716" t="str">
            <v>Ewerth</v>
          </cell>
          <cell r="D716" t="str">
            <v>Heiko</v>
          </cell>
          <cell r="E716"/>
          <cell r="F716" t="str">
            <v>M</v>
          </cell>
          <cell r="G716" t="str">
            <v>Herren</v>
          </cell>
          <cell r="H716" t="str">
            <v>Herren</v>
          </cell>
          <cell r="I716" t="str">
            <v>D</v>
          </cell>
          <cell r="J716">
            <v>19</v>
          </cell>
          <cell r="K716">
            <v>7638</v>
          </cell>
          <cell r="L716">
            <v>43</v>
          </cell>
          <cell r="M716">
            <v>177.63000488281301</v>
          </cell>
          <cell r="N716" t="str">
            <v>29.01.1974</v>
          </cell>
          <cell r="O716" t="str">
            <v>BC Gießen</v>
          </cell>
          <cell r="P716" t="str">
            <v>1. BSV Gießen</v>
          </cell>
          <cell r="Q716">
            <v>46</v>
          </cell>
        </row>
        <row r="717">
          <cell r="A717">
            <v>10164</v>
          </cell>
          <cell r="B717">
            <v>67338</v>
          </cell>
          <cell r="C717" t="str">
            <v>Szczypski</v>
          </cell>
          <cell r="D717" t="str">
            <v>Jürgen</v>
          </cell>
          <cell r="E717"/>
          <cell r="F717" t="str">
            <v>M</v>
          </cell>
          <cell r="G717" t="str">
            <v>Herren</v>
          </cell>
          <cell r="H717" t="str">
            <v>Herren</v>
          </cell>
          <cell r="I717" t="str">
            <v>D</v>
          </cell>
          <cell r="J717">
            <v>19</v>
          </cell>
          <cell r="K717">
            <v>9002</v>
          </cell>
          <cell r="L717">
            <v>51</v>
          </cell>
          <cell r="M717">
            <v>176.50999450683599</v>
          </cell>
          <cell r="N717" t="str">
            <v>07.05.1974</v>
          </cell>
          <cell r="O717" t="str">
            <v>BC 67 Hanau</v>
          </cell>
          <cell r="P717" t="str">
            <v>BV Hanau</v>
          </cell>
          <cell r="Q717">
            <v>46</v>
          </cell>
        </row>
        <row r="718">
          <cell r="A718">
            <v>10390</v>
          </cell>
          <cell r="B718"/>
          <cell r="C718" t="str">
            <v>Zöller</v>
          </cell>
          <cell r="D718" t="str">
            <v>Klaus</v>
          </cell>
          <cell r="E718"/>
          <cell r="F718" t="str">
            <v>M</v>
          </cell>
          <cell r="G718" t="str">
            <v>A</v>
          </cell>
          <cell r="H718" t="str">
            <v>A</v>
          </cell>
          <cell r="I718" t="str">
            <v>C</v>
          </cell>
          <cell r="J718">
            <v>19</v>
          </cell>
          <cell r="K718">
            <v>9104</v>
          </cell>
          <cell r="L718">
            <v>48</v>
          </cell>
          <cell r="M718">
            <v>189.669998168945</v>
          </cell>
          <cell r="N718" t="str">
            <v>15.02.1965</v>
          </cell>
          <cell r="O718" t="str">
            <v>BC Blau-Gelb Frankfurt</v>
          </cell>
          <cell r="P718" t="str">
            <v>BV Blau-Gelb Frankfurt e.V.</v>
          </cell>
          <cell r="Q718">
            <v>55</v>
          </cell>
        </row>
        <row r="719">
          <cell r="A719">
            <v>10572</v>
          </cell>
          <cell r="B719">
            <v>135941</v>
          </cell>
          <cell r="C719" t="str">
            <v>Lauck</v>
          </cell>
          <cell r="D719" t="str">
            <v>Manuel</v>
          </cell>
          <cell r="F719" t="str">
            <v>M</v>
          </cell>
          <cell r="G719" t="str">
            <v>Herren</v>
          </cell>
          <cell r="H719" t="str">
            <v>Herren</v>
          </cell>
          <cell r="I719" t="str">
            <v>D</v>
          </cell>
          <cell r="J719">
            <v>19</v>
          </cell>
          <cell r="K719">
            <v>10396</v>
          </cell>
          <cell r="L719">
            <v>59</v>
          </cell>
          <cell r="M719">
            <v>176.19999694824199</v>
          </cell>
          <cell r="N719" t="str">
            <v>04.08.1984</v>
          </cell>
          <cell r="O719" t="str">
            <v>Citystrikers</v>
          </cell>
          <cell r="P719" t="str">
            <v>BC Citystrikers</v>
          </cell>
          <cell r="Q719">
            <v>35</v>
          </cell>
        </row>
        <row r="720">
          <cell r="A720">
            <v>12620</v>
          </cell>
          <cell r="B720">
            <v>60550</v>
          </cell>
          <cell r="C720" t="str">
            <v>Schutte</v>
          </cell>
          <cell r="D720" t="str">
            <v>Saskia</v>
          </cell>
          <cell r="E720"/>
          <cell r="F720" t="str">
            <v>W</v>
          </cell>
          <cell r="G720" t="str">
            <v>Damen</v>
          </cell>
          <cell r="H720" t="str">
            <v>Damen</v>
          </cell>
          <cell r="I720" t="str">
            <v>A</v>
          </cell>
          <cell r="J720">
            <v>19</v>
          </cell>
          <cell r="K720">
            <v>32265</v>
          </cell>
          <cell r="L720">
            <v>165</v>
          </cell>
          <cell r="M720">
            <v>195.55000305175801</v>
          </cell>
          <cell r="N720" t="str">
            <v>08.03.1996</v>
          </cell>
          <cell r="O720" t="str">
            <v>FTG-BC Frankfurt</v>
          </cell>
          <cell r="P720" t="str">
            <v>FTG 1847 Frankfurt</v>
          </cell>
          <cell r="Q720">
            <v>24</v>
          </cell>
        </row>
        <row r="721">
          <cell r="A721">
            <v>14903</v>
          </cell>
          <cell r="B721">
            <v>140067</v>
          </cell>
          <cell r="C721" t="str">
            <v>Geiger</v>
          </cell>
          <cell r="D721" t="str">
            <v>Nicole</v>
          </cell>
          <cell r="E721"/>
          <cell r="F721" t="str">
            <v>W</v>
          </cell>
          <cell r="G721" t="str">
            <v>Damen</v>
          </cell>
          <cell r="H721" t="str">
            <v>Damen</v>
          </cell>
          <cell r="I721" t="str">
            <v>C</v>
          </cell>
          <cell r="J721">
            <v>19</v>
          </cell>
          <cell r="K721">
            <v>4309</v>
          </cell>
          <cell r="L721">
            <v>24</v>
          </cell>
          <cell r="M721">
            <v>179.53999328613301</v>
          </cell>
          <cell r="N721" t="str">
            <v>14.11.1981</v>
          </cell>
          <cell r="O721" t="str">
            <v>BC 2000 Aschaffenburg</v>
          </cell>
          <cell r="P721" t="str">
            <v>1. BV Aschaffenburg e.V.</v>
          </cell>
          <cell r="Q721">
            <v>38</v>
          </cell>
        </row>
        <row r="722">
          <cell r="A722">
            <v>15013</v>
          </cell>
          <cell r="B722">
            <v>67611</v>
          </cell>
          <cell r="C722" t="str">
            <v>Reuter</v>
          </cell>
          <cell r="D722" t="str">
            <v>Winfried</v>
          </cell>
          <cell r="F722" t="str">
            <v>M</v>
          </cell>
          <cell r="G722" t="str">
            <v>B</v>
          </cell>
          <cell r="H722" t="str">
            <v>B</v>
          </cell>
          <cell r="I722" t="str">
            <v>D</v>
          </cell>
          <cell r="J722">
            <v>19</v>
          </cell>
          <cell r="K722">
            <v>5405</v>
          </cell>
          <cell r="L722">
            <v>31</v>
          </cell>
          <cell r="M722">
            <v>174.35000610351599</v>
          </cell>
          <cell r="N722">
            <v>18913</v>
          </cell>
          <cell r="O722" t="str">
            <v>Mainhattan Bowlers Frankfurt</v>
          </cell>
          <cell r="P722" t="str">
            <v>Mainhattan Bowlers Frankfurt</v>
          </cell>
          <cell r="Q722">
            <v>68</v>
          </cell>
        </row>
        <row r="723">
          <cell r="A723">
            <v>15110</v>
          </cell>
          <cell r="B723">
            <v>67742</v>
          </cell>
          <cell r="C723" t="str">
            <v>Schmidt</v>
          </cell>
          <cell r="D723" t="str">
            <v>Michael</v>
          </cell>
          <cell r="E723"/>
          <cell r="F723" t="str">
            <v>M</v>
          </cell>
          <cell r="G723" t="str">
            <v>B</v>
          </cell>
          <cell r="H723" t="str">
            <v>B</v>
          </cell>
          <cell r="I723"/>
          <cell r="J723">
            <v>19</v>
          </cell>
          <cell r="K723">
            <v>428</v>
          </cell>
          <cell r="L723">
            <v>3</v>
          </cell>
          <cell r="M723">
            <v>142.669998168945</v>
          </cell>
          <cell r="N723">
            <v>18929</v>
          </cell>
          <cell r="O723" t="str">
            <v>BV Frankfurt Süd</v>
          </cell>
          <cell r="P723" t="str">
            <v>BV Frankfurt Süd</v>
          </cell>
          <cell r="Q723">
            <v>68</v>
          </cell>
        </row>
        <row r="724">
          <cell r="A724">
            <v>15166</v>
          </cell>
          <cell r="B724">
            <v>702</v>
          </cell>
          <cell r="C724" t="str">
            <v>Schwab</v>
          </cell>
          <cell r="D724" t="str">
            <v>Christiane</v>
          </cell>
          <cell r="E724"/>
          <cell r="F724" t="str">
            <v>W</v>
          </cell>
          <cell r="G724" t="str">
            <v>A</v>
          </cell>
          <cell r="H724" t="str">
            <v>A</v>
          </cell>
          <cell r="I724">
            <v>0</v>
          </cell>
          <cell r="J724">
            <v>19</v>
          </cell>
          <cell r="K724">
            <v>0</v>
          </cell>
          <cell r="L724">
            <v>0</v>
          </cell>
          <cell r="M724">
            <v>0</v>
          </cell>
          <cell r="N724">
            <v>25206</v>
          </cell>
          <cell r="O724" t="str">
            <v>BC Blau-Gelb Frankfurt</v>
          </cell>
          <cell r="P724" t="str">
            <v>BV Blau-Gelb Frankfurt e.V.</v>
          </cell>
          <cell r="Q724">
            <v>51</v>
          </cell>
        </row>
        <row r="725">
          <cell r="A725">
            <v>15190</v>
          </cell>
          <cell r="B725">
            <v>919</v>
          </cell>
          <cell r="C725" t="str">
            <v>Sherman</v>
          </cell>
          <cell r="D725" t="str">
            <v>Edward</v>
          </cell>
          <cell r="E725"/>
          <cell r="F725" t="str">
            <v>M</v>
          </cell>
          <cell r="G725" t="str">
            <v>B</v>
          </cell>
          <cell r="H725" t="str">
            <v>B</v>
          </cell>
          <cell r="I725">
            <v>0</v>
          </cell>
          <cell r="J725">
            <v>19</v>
          </cell>
          <cell r="K725">
            <v>0</v>
          </cell>
          <cell r="L725">
            <v>0</v>
          </cell>
          <cell r="M725">
            <v>0</v>
          </cell>
          <cell r="N725">
            <v>21300</v>
          </cell>
          <cell r="O725" t="str">
            <v>BC Blau-Gelb Frankfurt</v>
          </cell>
          <cell r="P725" t="str">
            <v>BV Blau-Gelb Frankfurt e.V.</v>
          </cell>
          <cell r="Q725">
            <v>62</v>
          </cell>
        </row>
        <row r="726">
          <cell r="A726">
            <v>15277</v>
          </cell>
          <cell r="B726">
            <v>89266</v>
          </cell>
          <cell r="C726" t="str">
            <v>Weiler</v>
          </cell>
          <cell r="D726" t="str">
            <v>Benjamin</v>
          </cell>
          <cell r="E726"/>
          <cell r="F726" t="str">
            <v>M</v>
          </cell>
          <cell r="G726" t="str">
            <v>Herren</v>
          </cell>
          <cell r="H726" t="str">
            <v>Herren</v>
          </cell>
          <cell r="I726" t="str">
            <v>C</v>
          </cell>
          <cell r="J726">
            <v>19</v>
          </cell>
          <cell r="K726">
            <v>5319</v>
          </cell>
          <cell r="L726">
            <v>28</v>
          </cell>
          <cell r="M726">
            <v>189.96000671386699</v>
          </cell>
          <cell r="N726">
            <v>31445</v>
          </cell>
          <cell r="O726" t="str">
            <v>FSV Frankfurt</v>
          </cell>
          <cell r="P726" t="str">
            <v>FSV Frankfurt</v>
          </cell>
          <cell r="Q726">
            <v>34</v>
          </cell>
        </row>
        <row r="727">
          <cell r="A727">
            <v>15278</v>
          </cell>
          <cell r="B727">
            <v>88635</v>
          </cell>
          <cell r="C727" t="str">
            <v>Thomas</v>
          </cell>
          <cell r="D727" t="str">
            <v>Hans-Jürgen</v>
          </cell>
          <cell r="F727" t="str">
            <v>M</v>
          </cell>
          <cell r="G727" t="str">
            <v>V1M</v>
          </cell>
          <cell r="H727" t="str">
            <v>B</v>
          </cell>
          <cell r="I727" t="str">
            <v>D</v>
          </cell>
          <cell r="J727">
            <v>19</v>
          </cell>
          <cell r="K727">
            <v>4468</v>
          </cell>
          <cell r="L727">
            <v>26</v>
          </cell>
          <cell r="M727">
            <v>171.85000610351599</v>
          </cell>
          <cell r="N727">
            <v>21366</v>
          </cell>
          <cell r="O727" t="str">
            <v>FSV Frankfurt</v>
          </cell>
          <cell r="P727" t="str">
            <v>FSV Frankfurt</v>
          </cell>
          <cell r="Q727">
            <v>62</v>
          </cell>
        </row>
        <row r="728">
          <cell r="A728">
            <v>15292</v>
          </cell>
          <cell r="B728">
            <v>27349</v>
          </cell>
          <cell r="C728" t="str">
            <v>Tragbar</v>
          </cell>
          <cell r="D728" t="str">
            <v>Thomas</v>
          </cell>
          <cell r="E728"/>
          <cell r="F728" t="str">
            <v>M</v>
          </cell>
          <cell r="G728" t="str">
            <v>B</v>
          </cell>
          <cell r="H728" t="str">
            <v>B</v>
          </cell>
          <cell r="I728" t="str">
            <v>D</v>
          </cell>
          <cell r="J728">
            <v>19</v>
          </cell>
          <cell r="K728">
            <v>4776</v>
          </cell>
          <cell r="L728">
            <v>28</v>
          </cell>
          <cell r="M728">
            <v>170.57000732421901</v>
          </cell>
          <cell r="N728">
            <v>21189</v>
          </cell>
          <cell r="O728" t="str">
            <v>FSV Frankfurt</v>
          </cell>
          <cell r="P728" t="str">
            <v>FSV Frankfurt</v>
          </cell>
          <cell r="Q728">
            <v>62</v>
          </cell>
        </row>
        <row r="729">
          <cell r="A729">
            <v>15350</v>
          </cell>
          <cell r="B729">
            <v>88626</v>
          </cell>
          <cell r="C729" t="str">
            <v>Weidling</v>
          </cell>
          <cell r="D729" t="str">
            <v>Wolfgang</v>
          </cell>
          <cell r="E729"/>
          <cell r="F729" t="str">
            <v>M</v>
          </cell>
          <cell r="G729" t="str">
            <v>B</v>
          </cell>
          <cell r="H729" t="str">
            <v>B</v>
          </cell>
          <cell r="I729" t="str">
            <v>D</v>
          </cell>
          <cell r="J729">
            <v>19</v>
          </cell>
          <cell r="K729">
            <v>9174</v>
          </cell>
          <cell r="L729">
            <v>54</v>
          </cell>
          <cell r="M729">
            <v>169.88999938964801</v>
          </cell>
          <cell r="N729">
            <v>18559</v>
          </cell>
          <cell r="O729" t="str">
            <v>BC Blau-Gelb Frankfurt</v>
          </cell>
          <cell r="P729" t="str">
            <v>BV Blau-Gelb Frankfurt e.V.</v>
          </cell>
          <cell r="Q729">
            <v>69</v>
          </cell>
        </row>
        <row r="730">
          <cell r="A730">
            <v>15364</v>
          </cell>
          <cell r="B730">
            <v>135966</v>
          </cell>
          <cell r="C730" t="str">
            <v>Reck</v>
          </cell>
          <cell r="D730" t="str">
            <v>Matthias</v>
          </cell>
          <cell r="F730" t="str">
            <v>M</v>
          </cell>
          <cell r="G730" t="str">
            <v>Herren</v>
          </cell>
          <cell r="H730" t="str">
            <v>Herren</v>
          </cell>
          <cell r="I730" t="str">
            <v>C</v>
          </cell>
          <cell r="J730">
            <v>19</v>
          </cell>
          <cell r="K730">
            <v>11368</v>
          </cell>
          <cell r="L730">
            <v>60</v>
          </cell>
          <cell r="M730">
            <v>189.47000122070301</v>
          </cell>
          <cell r="N730" t="str">
            <v>24.06.1986</v>
          </cell>
          <cell r="O730" t="str">
            <v>Condor Steinheim</v>
          </cell>
          <cell r="P730" t="str">
            <v>BV Hanau</v>
          </cell>
          <cell r="Q730">
            <v>34</v>
          </cell>
        </row>
        <row r="731">
          <cell r="A731">
            <v>15377</v>
          </cell>
          <cell r="B731">
            <v>88636</v>
          </cell>
          <cell r="C731" t="str">
            <v>Wiesner</v>
          </cell>
          <cell r="D731" t="str">
            <v>Gerald</v>
          </cell>
          <cell r="E731"/>
          <cell r="F731" t="str">
            <v>M</v>
          </cell>
          <cell r="G731" t="str">
            <v>B</v>
          </cell>
          <cell r="H731" t="str">
            <v>B</v>
          </cell>
          <cell r="I731" t="str">
            <v>C</v>
          </cell>
          <cell r="J731">
            <v>19</v>
          </cell>
          <cell r="K731">
            <v>4322</v>
          </cell>
          <cell r="L731">
            <v>24</v>
          </cell>
          <cell r="M731">
            <v>180.080001831055</v>
          </cell>
          <cell r="N731">
            <v>21877</v>
          </cell>
          <cell r="O731" t="str">
            <v>FSV Frankfurt</v>
          </cell>
          <cell r="P731" t="str">
            <v>FSV Frankfurt</v>
          </cell>
          <cell r="Q731">
            <v>60</v>
          </cell>
        </row>
        <row r="732">
          <cell r="A732">
            <v>15434</v>
          </cell>
          <cell r="B732">
            <v>106338</v>
          </cell>
          <cell r="C732" t="str">
            <v>Schröder</v>
          </cell>
          <cell r="D732" t="str">
            <v>Michaela</v>
          </cell>
          <cell r="E732"/>
          <cell r="F732" t="str">
            <v>W</v>
          </cell>
          <cell r="G732" t="str">
            <v>A</v>
          </cell>
          <cell r="H732" t="str">
            <v>A</v>
          </cell>
          <cell r="I732" t="str">
            <v>E</v>
          </cell>
          <cell r="J732">
            <v>19</v>
          </cell>
          <cell r="K732">
            <v>6695</v>
          </cell>
          <cell r="L732">
            <v>44</v>
          </cell>
          <cell r="M732">
            <v>152.16000366210901</v>
          </cell>
          <cell r="N732">
            <v>23074</v>
          </cell>
          <cell r="O732" t="str">
            <v>BV 1987 Frankfurt</v>
          </cell>
          <cell r="P732" t="str">
            <v>BV 1987 Frankfurt</v>
          </cell>
          <cell r="Q732">
            <v>57</v>
          </cell>
        </row>
        <row r="733">
          <cell r="A733">
            <v>15435</v>
          </cell>
          <cell r="B733">
            <v>106339</v>
          </cell>
          <cell r="C733" t="str">
            <v>Schröder</v>
          </cell>
          <cell r="D733" t="str">
            <v>Sarah</v>
          </cell>
          <cell r="E733"/>
          <cell r="F733" t="str">
            <v>W</v>
          </cell>
          <cell r="G733" t="str">
            <v>Damen</v>
          </cell>
          <cell r="H733" t="str">
            <v>Damen</v>
          </cell>
          <cell r="I733" t="str">
            <v>D</v>
          </cell>
          <cell r="J733">
            <v>19</v>
          </cell>
          <cell r="K733">
            <v>8623</v>
          </cell>
          <cell r="L733">
            <v>51</v>
          </cell>
          <cell r="M733">
            <v>169.080001831055</v>
          </cell>
          <cell r="N733">
            <v>31800</v>
          </cell>
          <cell r="O733" t="str">
            <v>BV 1987 Frankfurt</v>
          </cell>
          <cell r="P733" t="str">
            <v>BV 1987 Frankfurt</v>
          </cell>
          <cell r="Q733">
            <v>33</v>
          </cell>
        </row>
        <row r="734">
          <cell r="A734">
            <v>15498</v>
          </cell>
          <cell r="B734">
            <v>100475</v>
          </cell>
          <cell r="C734" t="str">
            <v>Krüger</v>
          </cell>
          <cell r="D734" t="str">
            <v>Jasmin</v>
          </cell>
          <cell r="E734"/>
          <cell r="F734" t="str">
            <v>W</v>
          </cell>
          <cell r="G734" t="str">
            <v>Damen</v>
          </cell>
          <cell r="H734" t="str">
            <v>Damen</v>
          </cell>
          <cell r="I734" t="str">
            <v>D</v>
          </cell>
          <cell r="J734">
            <v>19</v>
          </cell>
          <cell r="K734">
            <v>11745</v>
          </cell>
          <cell r="L734">
            <v>71</v>
          </cell>
          <cell r="M734">
            <v>165.419998168945</v>
          </cell>
          <cell r="N734">
            <v>34012</v>
          </cell>
          <cell r="O734" t="str">
            <v>BV Römer Frankfurt</v>
          </cell>
          <cell r="P734" t="str">
            <v>BV Römer Frankfurt</v>
          </cell>
          <cell r="Q734">
            <v>27</v>
          </cell>
        </row>
        <row r="735">
          <cell r="A735">
            <v>15500</v>
          </cell>
          <cell r="B735">
            <v>100473</v>
          </cell>
          <cell r="C735" t="str">
            <v>Hetsick</v>
          </cell>
          <cell r="D735" t="str">
            <v>Tamara</v>
          </cell>
          <cell r="E735"/>
          <cell r="F735" t="str">
            <v>W</v>
          </cell>
          <cell r="G735" t="str">
            <v>Damen</v>
          </cell>
          <cell r="H735" t="str">
            <v>Damen</v>
          </cell>
          <cell r="I735" t="str">
            <v>F</v>
          </cell>
          <cell r="J735">
            <v>19</v>
          </cell>
          <cell r="K735">
            <v>6876</v>
          </cell>
          <cell r="L735">
            <v>58</v>
          </cell>
          <cell r="M735">
            <v>118.550003051758</v>
          </cell>
          <cell r="N735">
            <v>33492</v>
          </cell>
          <cell r="O735" t="str">
            <v>BV Römer Frankfurt</v>
          </cell>
          <cell r="P735" t="str">
            <v>BV Römer Frankfurt</v>
          </cell>
          <cell r="Q735">
            <v>28</v>
          </cell>
        </row>
        <row r="736">
          <cell r="A736">
            <v>15518</v>
          </cell>
          <cell r="B736">
            <v>40057</v>
          </cell>
          <cell r="C736" t="str">
            <v>Höck</v>
          </cell>
          <cell r="D736" t="str">
            <v>Michael</v>
          </cell>
          <cell r="E736"/>
          <cell r="F736" t="str">
            <v>M</v>
          </cell>
          <cell r="G736" t="str">
            <v>A</v>
          </cell>
          <cell r="H736" t="str">
            <v>A</v>
          </cell>
          <cell r="I736">
            <v>0</v>
          </cell>
          <cell r="J736">
            <v>19</v>
          </cell>
          <cell r="K736">
            <v>0</v>
          </cell>
          <cell r="L736">
            <v>0</v>
          </cell>
          <cell r="M736">
            <v>0</v>
          </cell>
          <cell r="N736" t="str">
            <v>21.12.1969</v>
          </cell>
          <cell r="O736" t="str">
            <v>BC Devils</v>
          </cell>
          <cell r="P736" t="str">
            <v>BV Oberstedtener Devils e.V.</v>
          </cell>
          <cell r="Q736">
            <v>50</v>
          </cell>
        </row>
        <row r="737">
          <cell r="A737">
            <v>15529</v>
          </cell>
          <cell r="B737">
            <v>164</v>
          </cell>
          <cell r="C737" t="str">
            <v>Tezak-Kilb</v>
          </cell>
          <cell r="D737" t="str">
            <v>Nicole</v>
          </cell>
          <cell r="E737"/>
          <cell r="F737" t="str">
            <v>W</v>
          </cell>
          <cell r="G737" t="str">
            <v>Damen</v>
          </cell>
          <cell r="H737" t="str">
            <v>Damen</v>
          </cell>
          <cell r="I737">
            <v>0</v>
          </cell>
          <cell r="J737">
            <v>19</v>
          </cell>
          <cell r="K737">
            <v>0</v>
          </cell>
          <cell r="L737">
            <v>0</v>
          </cell>
          <cell r="M737">
            <v>0</v>
          </cell>
          <cell r="N737">
            <v>28296</v>
          </cell>
          <cell r="O737" t="str">
            <v>ABV Frankfurt</v>
          </cell>
          <cell r="P737" t="str">
            <v>ABV Frankfurt</v>
          </cell>
          <cell r="Q737">
            <v>43</v>
          </cell>
        </row>
        <row r="738">
          <cell r="A738">
            <v>15544</v>
          </cell>
          <cell r="B738">
            <v>225</v>
          </cell>
          <cell r="C738" t="str">
            <v>Rifinius</v>
          </cell>
          <cell r="D738" t="str">
            <v>Nadja</v>
          </cell>
          <cell r="E738"/>
          <cell r="F738" t="str">
            <v>W</v>
          </cell>
          <cell r="G738" t="str">
            <v>Damen</v>
          </cell>
          <cell r="H738" t="str">
            <v>Damen</v>
          </cell>
          <cell r="I738" t="str">
            <v>C</v>
          </cell>
          <cell r="J738">
            <v>19</v>
          </cell>
          <cell r="K738">
            <v>3994</v>
          </cell>
          <cell r="L738">
            <v>23</v>
          </cell>
          <cell r="M738">
            <v>173.64999389648401</v>
          </cell>
          <cell r="N738">
            <v>32829</v>
          </cell>
          <cell r="O738" t="str">
            <v>FTG-BC Frankfurt</v>
          </cell>
          <cell r="P738" t="str">
            <v>FTG 1847 Frankfurt</v>
          </cell>
          <cell r="Q738">
            <v>30</v>
          </cell>
        </row>
        <row r="739">
          <cell r="A739">
            <v>15571</v>
          </cell>
          <cell r="B739">
            <v>282</v>
          </cell>
          <cell r="C739" t="str">
            <v>Görlich</v>
          </cell>
          <cell r="D739" t="str">
            <v>Benjamin</v>
          </cell>
          <cell r="E739"/>
          <cell r="F739" t="str">
            <v>M</v>
          </cell>
          <cell r="G739" t="str">
            <v>Herren</v>
          </cell>
          <cell r="H739" t="str">
            <v>Herren</v>
          </cell>
          <cell r="I739" t="str">
            <v>C</v>
          </cell>
          <cell r="J739">
            <v>19</v>
          </cell>
          <cell r="K739">
            <v>5660</v>
          </cell>
          <cell r="L739">
            <v>31</v>
          </cell>
          <cell r="M739">
            <v>182.580001831055</v>
          </cell>
          <cell r="N739" t="str">
            <v>13.02.1984</v>
          </cell>
          <cell r="O739" t="str">
            <v>BV 1987 Frankfurt</v>
          </cell>
          <cell r="P739" t="str">
            <v>BV 1987 Frankfurt</v>
          </cell>
          <cell r="Q739">
            <v>36</v>
          </cell>
        </row>
        <row r="740">
          <cell r="A740">
            <v>15750</v>
          </cell>
          <cell r="B740">
            <v>40030</v>
          </cell>
          <cell r="C740" t="str">
            <v>Klein</v>
          </cell>
          <cell r="D740" t="str">
            <v>Peter-Jürgen</v>
          </cell>
          <cell r="F740" t="str">
            <v>M</v>
          </cell>
          <cell r="G740" t="str">
            <v>C</v>
          </cell>
          <cell r="H740" t="str">
            <v>C</v>
          </cell>
          <cell r="I740" t="str">
            <v>C</v>
          </cell>
          <cell r="J740">
            <v>19</v>
          </cell>
          <cell r="K740">
            <v>5239</v>
          </cell>
          <cell r="L740">
            <v>28</v>
          </cell>
          <cell r="M740">
            <v>187.11000061035199</v>
          </cell>
          <cell r="N740" t="str">
            <v>06.06.1942</v>
          </cell>
          <cell r="O740" t="str">
            <v>BV Oranje Frankfurt</v>
          </cell>
          <cell r="P740" t="str">
            <v>BV Oranje Frankfurt</v>
          </cell>
          <cell r="Q740">
            <v>78</v>
          </cell>
        </row>
        <row r="741">
          <cell r="A741">
            <v>15774</v>
          </cell>
          <cell r="B741">
            <v>39439</v>
          </cell>
          <cell r="C741" t="str">
            <v>Franz</v>
          </cell>
          <cell r="D741" t="str">
            <v>Thomas</v>
          </cell>
          <cell r="F741" t="str">
            <v>M</v>
          </cell>
          <cell r="G741" t="str">
            <v>A</v>
          </cell>
          <cell r="H741" t="str">
            <v>A</v>
          </cell>
          <cell r="J741">
            <v>19</v>
          </cell>
          <cell r="K741">
            <v>1453</v>
          </cell>
          <cell r="L741">
            <v>9</v>
          </cell>
          <cell r="M741">
            <v>161.44000244140599</v>
          </cell>
          <cell r="N741" t="str">
            <v>28.04.1968</v>
          </cell>
          <cell r="O741" t="str">
            <v>BV 1987 Frankfurt</v>
          </cell>
          <cell r="P741" t="str">
            <v>BV 1987 Frankfurt</v>
          </cell>
          <cell r="Q741">
            <v>52</v>
          </cell>
        </row>
        <row r="742">
          <cell r="A742">
            <v>15841</v>
          </cell>
          <cell r="B742">
            <v>51901</v>
          </cell>
          <cell r="C742" t="str">
            <v>Schott</v>
          </cell>
          <cell r="D742" t="str">
            <v>Michael</v>
          </cell>
          <cell r="E742"/>
          <cell r="F742" t="str">
            <v>M</v>
          </cell>
          <cell r="G742" t="str">
            <v>Herren</v>
          </cell>
          <cell r="H742" t="str">
            <v>Herren</v>
          </cell>
          <cell r="I742"/>
          <cell r="J742">
            <v>19</v>
          </cell>
          <cell r="K742">
            <v>1855</v>
          </cell>
          <cell r="L742">
            <v>13</v>
          </cell>
          <cell r="M742">
            <v>142.69000244140599</v>
          </cell>
          <cell r="N742" t="str">
            <v>23.08.1976</v>
          </cell>
          <cell r="O742" t="str">
            <v>TSV 1860 Hanau</v>
          </cell>
          <cell r="P742" t="str">
            <v>BV Hanau</v>
          </cell>
          <cell r="Q742">
            <v>43</v>
          </cell>
        </row>
        <row r="743">
          <cell r="A743">
            <v>15850</v>
          </cell>
          <cell r="B743">
            <v>51888</v>
          </cell>
          <cell r="C743" t="str">
            <v>Schmidt</v>
          </cell>
          <cell r="D743" t="str">
            <v>Stefan</v>
          </cell>
          <cell r="E743"/>
          <cell r="F743" t="str">
            <v>M</v>
          </cell>
          <cell r="G743" t="str">
            <v>A</v>
          </cell>
          <cell r="H743" t="str">
            <v>A</v>
          </cell>
          <cell r="I743" t="str">
            <v>C</v>
          </cell>
          <cell r="J743">
            <v>19</v>
          </cell>
          <cell r="K743">
            <v>6522</v>
          </cell>
          <cell r="L743">
            <v>35</v>
          </cell>
          <cell r="M743">
            <v>186.33999633789099</v>
          </cell>
          <cell r="N743" t="str">
            <v>23.08.1965</v>
          </cell>
          <cell r="O743" t="str">
            <v>Citystrikers</v>
          </cell>
          <cell r="P743" t="str">
            <v>BC Citystrikers</v>
          </cell>
          <cell r="Q743">
            <v>54</v>
          </cell>
        </row>
        <row r="744">
          <cell r="A744">
            <v>15879</v>
          </cell>
          <cell r="B744">
            <v>52072</v>
          </cell>
          <cell r="C744" t="str">
            <v>Krock</v>
          </cell>
          <cell r="D744" t="str">
            <v>Christian</v>
          </cell>
          <cell r="E744"/>
          <cell r="F744" t="str">
            <v>M</v>
          </cell>
          <cell r="G744" t="str">
            <v>A</v>
          </cell>
          <cell r="H744" t="str">
            <v>A</v>
          </cell>
          <cell r="I744" t="str">
            <v>B</v>
          </cell>
          <cell r="J744">
            <v>19</v>
          </cell>
          <cell r="K744">
            <v>23683</v>
          </cell>
          <cell r="L744">
            <v>124</v>
          </cell>
          <cell r="M744">
            <v>190.99000549316401</v>
          </cell>
          <cell r="N744" t="str">
            <v>06.03.1966</v>
          </cell>
          <cell r="O744" t="str">
            <v>BC 83 Kelsterbach</v>
          </cell>
          <cell r="P744" t="str">
            <v>KBV Kelsterbach</v>
          </cell>
          <cell r="Q744">
            <v>54</v>
          </cell>
        </row>
        <row r="745">
          <cell r="A745">
            <v>15887</v>
          </cell>
          <cell r="B745">
            <v>66901</v>
          </cell>
          <cell r="C745" t="str">
            <v>Krebs</v>
          </cell>
          <cell r="D745" t="str">
            <v>Thomas</v>
          </cell>
          <cell r="E745"/>
          <cell r="F745" t="str">
            <v>M</v>
          </cell>
          <cell r="G745" t="str">
            <v>V1M</v>
          </cell>
          <cell r="H745" t="str">
            <v>A</v>
          </cell>
          <cell r="I745" t="str">
            <v>D</v>
          </cell>
          <cell r="J745">
            <v>19</v>
          </cell>
          <cell r="K745">
            <v>7927</v>
          </cell>
          <cell r="L745">
            <v>47</v>
          </cell>
          <cell r="M745">
            <v>168.66000366210901</v>
          </cell>
          <cell r="N745" t="str">
            <v>11.09.1966</v>
          </cell>
          <cell r="O745" t="str">
            <v>BC 2000 Aschaffenburg</v>
          </cell>
          <cell r="P745" t="str">
            <v>1. BV Aschaffenburg e.V.</v>
          </cell>
          <cell r="Q745">
            <v>53</v>
          </cell>
        </row>
        <row r="746">
          <cell r="A746">
            <v>15888</v>
          </cell>
          <cell r="B746">
            <v>67149</v>
          </cell>
          <cell r="C746" t="str">
            <v>Wolf</v>
          </cell>
          <cell r="D746" t="str">
            <v>Heike</v>
          </cell>
          <cell r="E746"/>
          <cell r="F746" t="str">
            <v>W</v>
          </cell>
          <cell r="G746" t="str">
            <v>A</v>
          </cell>
          <cell r="H746" t="str">
            <v>A</v>
          </cell>
          <cell r="I746" t="str">
            <v>D</v>
          </cell>
          <cell r="J746">
            <v>19</v>
          </cell>
          <cell r="K746">
            <v>9390</v>
          </cell>
          <cell r="L746">
            <v>58</v>
          </cell>
          <cell r="M746">
            <v>161.89999389648401</v>
          </cell>
          <cell r="N746" t="str">
            <v>07.11.1966</v>
          </cell>
          <cell r="O746" t="str">
            <v>BC Langen 83</v>
          </cell>
          <cell r="P746" t="str">
            <v>BSV Langen 83</v>
          </cell>
          <cell r="Q746">
            <v>53</v>
          </cell>
        </row>
        <row r="747">
          <cell r="A747">
            <v>15920</v>
          </cell>
          <cell r="C747" t="str">
            <v>Gerstel</v>
          </cell>
          <cell r="D747" t="str">
            <v>Uwe</v>
          </cell>
          <cell r="F747" t="str">
            <v>M</v>
          </cell>
          <cell r="G747" t="str">
            <v>B</v>
          </cell>
          <cell r="H747" t="str">
            <v>B</v>
          </cell>
          <cell r="J747">
            <v>19</v>
          </cell>
          <cell r="K747">
            <v>790</v>
          </cell>
          <cell r="L747">
            <v>5</v>
          </cell>
          <cell r="M747">
            <v>158</v>
          </cell>
          <cell r="N747" t="str">
            <v>09.06.1959</v>
          </cell>
          <cell r="O747" t="str">
            <v>Bowlingsportclub Bensheim 08 e.V</v>
          </cell>
          <cell r="P747" t="str">
            <v>Bowlingsportclub Bensheim 08 e.V</v>
          </cell>
          <cell r="Q747">
            <v>61</v>
          </cell>
        </row>
        <row r="748">
          <cell r="A748">
            <v>15924</v>
          </cell>
          <cell r="B748">
            <v>67413</v>
          </cell>
          <cell r="C748" t="str">
            <v>Mc Allen</v>
          </cell>
          <cell r="D748" t="str">
            <v>Manuel</v>
          </cell>
          <cell r="F748" t="str">
            <v>M</v>
          </cell>
          <cell r="G748" t="str">
            <v>Herren</v>
          </cell>
          <cell r="H748" t="str">
            <v>Herren</v>
          </cell>
          <cell r="I748">
            <v>0</v>
          </cell>
          <cell r="J748">
            <v>19</v>
          </cell>
          <cell r="K748">
            <v>0</v>
          </cell>
          <cell r="L748">
            <v>0</v>
          </cell>
          <cell r="M748">
            <v>0</v>
          </cell>
          <cell r="N748" t="str">
            <v>10.02.1981</v>
          </cell>
          <cell r="O748" t="str">
            <v>FTG-BC Frankfurt</v>
          </cell>
          <cell r="P748" t="str">
            <v>FTG 1847 Frankfurt</v>
          </cell>
          <cell r="Q748">
            <v>39</v>
          </cell>
        </row>
        <row r="749">
          <cell r="A749">
            <v>15933</v>
          </cell>
          <cell r="B749">
            <v>67524</v>
          </cell>
          <cell r="C749" t="str">
            <v>Agerbo</v>
          </cell>
          <cell r="D749" t="str">
            <v>Jesper</v>
          </cell>
          <cell r="F749" t="str">
            <v>M</v>
          </cell>
          <cell r="G749" t="str">
            <v>Herren</v>
          </cell>
          <cell r="H749" t="str">
            <v>Herren</v>
          </cell>
          <cell r="I749" t="str">
            <v>A</v>
          </cell>
          <cell r="J749">
            <v>19</v>
          </cell>
          <cell r="K749">
            <v>11930</v>
          </cell>
          <cell r="L749">
            <v>57</v>
          </cell>
          <cell r="M749">
            <v>209.30000305175801</v>
          </cell>
          <cell r="N749" t="str">
            <v>19.11.1980</v>
          </cell>
          <cell r="O749" t="str">
            <v>Finale Kassel</v>
          </cell>
          <cell r="P749" t="str">
            <v>BSV Kassel</v>
          </cell>
          <cell r="Q749">
            <v>39</v>
          </cell>
        </row>
        <row r="750">
          <cell r="A750">
            <v>15966</v>
          </cell>
          <cell r="B750">
            <v>100650</v>
          </cell>
          <cell r="C750" t="str">
            <v>Boeske</v>
          </cell>
          <cell r="D750" t="str">
            <v>Christian</v>
          </cell>
          <cell r="E750"/>
          <cell r="F750" t="str">
            <v>M</v>
          </cell>
          <cell r="G750" t="str">
            <v>Herren</v>
          </cell>
          <cell r="H750" t="str">
            <v>Herren</v>
          </cell>
          <cell r="I750" t="str">
            <v>C</v>
          </cell>
          <cell r="J750">
            <v>19</v>
          </cell>
          <cell r="K750">
            <v>9022</v>
          </cell>
          <cell r="L750">
            <v>48</v>
          </cell>
          <cell r="M750">
            <v>187.96000671386699</v>
          </cell>
          <cell r="N750" t="str">
            <v>17.04.1985</v>
          </cell>
          <cell r="O750" t="str">
            <v>BC Devils</v>
          </cell>
          <cell r="P750" t="str">
            <v>BV Oberstedtener Devils e.V.</v>
          </cell>
          <cell r="Q750">
            <v>35</v>
          </cell>
        </row>
        <row r="751">
          <cell r="A751">
            <v>15973</v>
          </cell>
          <cell r="B751">
            <v>100745</v>
          </cell>
          <cell r="C751" t="str">
            <v>Noack</v>
          </cell>
          <cell r="D751" t="str">
            <v>Thomas</v>
          </cell>
          <cell r="E751"/>
          <cell r="F751" t="str">
            <v>M</v>
          </cell>
          <cell r="G751" t="str">
            <v>Herren</v>
          </cell>
          <cell r="H751" t="str">
            <v>Herren</v>
          </cell>
          <cell r="I751" t="str">
            <v>E</v>
          </cell>
          <cell r="J751">
            <v>19</v>
          </cell>
          <cell r="K751">
            <v>5465</v>
          </cell>
          <cell r="L751">
            <v>35</v>
          </cell>
          <cell r="M751">
            <v>156.13999938964801</v>
          </cell>
          <cell r="N751" t="str">
            <v>22.03.1971</v>
          </cell>
          <cell r="O751" t="str">
            <v>BC Gießen</v>
          </cell>
          <cell r="P751" t="str">
            <v>1. BSV Gießen</v>
          </cell>
          <cell r="Q751">
            <v>49</v>
          </cell>
        </row>
        <row r="752">
          <cell r="A752">
            <v>15992</v>
          </cell>
          <cell r="B752">
            <v>107101</v>
          </cell>
          <cell r="C752" t="str">
            <v>Schubert</v>
          </cell>
          <cell r="D752" t="str">
            <v>Nick</v>
          </cell>
          <cell r="E752"/>
          <cell r="F752" t="str">
            <v>M</v>
          </cell>
          <cell r="G752" t="str">
            <v>Jun</v>
          </cell>
          <cell r="H752" t="str">
            <v>Jun</v>
          </cell>
          <cell r="I752" t="str">
            <v>C</v>
          </cell>
          <cell r="J752">
            <v>19</v>
          </cell>
          <cell r="K752">
            <v>12302</v>
          </cell>
          <cell r="L752">
            <v>68</v>
          </cell>
          <cell r="M752">
            <v>180.91000366210901</v>
          </cell>
          <cell r="N752" t="str">
            <v>21.12.2000</v>
          </cell>
          <cell r="O752" t="str">
            <v>Phönix Frankfurt</v>
          </cell>
          <cell r="P752" t="str">
            <v>BV 95 Phönix Frankfurt e.V.</v>
          </cell>
          <cell r="Q752">
            <v>19</v>
          </cell>
        </row>
        <row r="753">
          <cell r="A753">
            <v>22244</v>
          </cell>
          <cell r="B753">
            <v>114922</v>
          </cell>
          <cell r="C753" t="str">
            <v>Wagener</v>
          </cell>
          <cell r="D753" t="str">
            <v>Jaqueline</v>
          </cell>
          <cell r="F753" t="str">
            <v>W</v>
          </cell>
          <cell r="G753" t="str">
            <v>Damen</v>
          </cell>
          <cell r="H753" t="str">
            <v>Damen</v>
          </cell>
          <cell r="J753">
            <v>19</v>
          </cell>
          <cell r="K753">
            <v>1654</v>
          </cell>
          <cell r="L753">
            <v>8</v>
          </cell>
          <cell r="M753">
            <v>206.75</v>
          </cell>
          <cell r="N753" t="str">
            <v>06.05.1991</v>
          </cell>
          <cell r="O753" t="str">
            <v>FTG-BC Frankfurt</v>
          </cell>
          <cell r="P753" t="str">
            <v>FTG 1847 Frankfurt</v>
          </cell>
          <cell r="Q753">
            <v>29</v>
          </cell>
        </row>
        <row r="754">
          <cell r="A754">
            <v>26101</v>
          </cell>
          <cell r="B754">
            <v>26112</v>
          </cell>
          <cell r="C754" t="str">
            <v>Lazar</v>
          </cell>
          <cell r="D754" t="str">
            <v>Shirley</v>
          </cell>
          <cell r="E754"/>
          <cell r="F754" t="str">
            <v>W</v>
          </cell>
          <cell r="G754" t="str">
            <v>Damen</v>
          </cell>
          <cell r="H754" t="str">
            <v>Damen</v>
          </cell>
          <cell r="I754" t="str">
            <v>B</v>
          </cell>
          <cell r="J754">
            <v>19</v>
          </cell>
          <cell r="K754">
            <v>10418</v>
          </cell>
          <cell r="L754">
            <v>55</v>
          </cell>
          <cell r="M754">
            <v>189.419998168945</v>
          </cell>
          <cell r="N754" t="str">
            <v>07.08.1991</v>
          </cell>
          <cell r="O754" t="str">
            <v>FTG-BC Frankfurt</v>
          </cell>
          <cell r="P754" t="str">
            <v>FTG 1847 Frankfurt</v>
          </cell>
          <cell r="Q754">
            <v>28</v>
          </cell>
        </row>
        <row r="755">
          <cell r="A755">
            <v>26185</v>
          </cell>
          <cell r="B755">
            <v>40386</v>
          </cell>
          <cell r="C755" t="str">
            <v>Kirsch</v>
          </cell>
          <cell r="D755" t="str">
            <v>Tina</v>
          </cell>
          <cell r="E755"/>
          <cell r="F755" t="str">
            <v>W</v>
          </cell>
          <cell r="G755" t="str">
            <v>Damen</v>
          </cell>
          <cell r="H755" t="str">
            <v>Damen</v>
          </cell>
          <cell r="I755" t="str">
            <v>A</v>
          </cell>
          <cell r="J755">
            <v>19</v>
          </cell>
          <cell r="K755">
            <v>20987</v>
          </cell>
          <cell r="L755">
            <v>110</v>
          </cell>
          <cell r="M755">
            <v>190.78999328613301</v>
          </cell>
          <cell r="N755" t="str">
            <v>17.01.1987</v>
          </cell>
          <cell r="O755" t="str">
            <v>FTG-BC Frankfurt</v>
          </cell>
          <cell r="P755" t="str">
            <v>FTG 1847 Frankfurt</v>
          </cell>
          <cell r="Q755">
            <v>33</v>
          </cell>
        </row>
        <row r="756">
          <cell r="A756">
            <v>26457</v>
          </cell>
          <cell r="B756">
            <v>66334</v>
          </cell>
          <cell r="C756" t="str">
            <v>Wahl</v>
          </cell>
          <cell r="D756" t="str">
            <v>Lena</v>
          </cell>
          <cell r="F756" t="str">
            <v>W</v>
          </cell>
          <cell r="G756" t="str">
            <v>Jun</v>
          </cell>
          <cell r="H756" t="str">
            <v>Jun</v>
          </cell>
          <cell r="I756" t="str">
            <v>C</v>
          </cell>
          <cell r="J756">
            <v>19</v>
          </cell>
          <cell r="K756">
            <v>4313</v>
          </cell>
          <cell r="L756">
            <v>25</v>
          </cell>
          <cell r="M756">
            <v>172.52000427246099</v>
          </cell>
          <cell r="N756" t="str">
            <v>16.10.1997</v>
          </cell>
          <cell r="O756" t="str">
            <v>FTG-BC Frankfurt</v>
          </cell>
          <cell r="P756" t="str">
            <v>FTG 1847 Frankfurt</v>
          </cell>
          <cell r="Q756">
            <v>22</v>
          </cell>
        </row>
        <row r="757">
          <cell r="A757">
            <v>28123</v>
          </cell>
          <cell r="B757">
            <v>37421</v>
          </cell>
          <cell r="C757" t="str">
            <v>Strauß</v>
          </cell>
          <cell r="D757" t="str">
            <v>Enrico</v>
          </cell>
          <cell r="E757"/>
          <cell r="F757" t="str">
            <v>M</v>
          </cell>
          <cell r="G757" t="str">
            <v>Herren</v>
          </cell>
          <cell r="H757" t="str">
            <v>Herren</v>
          </cell>
          <cell r="I757" t="str">
            <v>A</v>
          </cell>
          <cell r="J757">
            <v>19</v>
          </cell>
          <cell r="K757">
            <v>18663</v>
          </cell>
          <cell r="L757">
            <v>88</v>
          </cell>
          <cell r="M757">
            <v>212.080001831055</v>
          </cell>
          <cell r="N757" t="str">
            <v>24.02.1986</v>
          </cell>
          <cell r="O757" t="str">
            <v>BV 1987 Frankfurt</v>
          </cell>
          <cell r="P757" t="str">
            <v>BV 1987 Frankfurt</v>
          </cell>
          <cell r="Q757">
            <v>34</v>
          </cell>
        </row>
        <row r="758">
          <cell r="A758">
            <v>31252</v>
          </cell>
          <cell r="B758">
            <v>10045</v>
          </cell>
          <cell r="C758" t="str">
            <v>Degenhardt</v>
          </cell>
          <cell r="D758" t="str">
            <v>Lea</v>
          </cell>
          <cell r="E758"/>
          <cell r="F758" t="str">
            <v>W</v>
          </cell>
          <cell r="G758" t="str">
            <v>Jun</v>
          </cell>
          <cell r="H758" t="str">
            <v>Jun</v>
          </cell>
          <cell r="I758" t="str">
            <v>A</v>
          </cell>
          <cell r="J758">
            <v>19</v>
          </cell>
          <cell r="K758">
            <v>11847</v>
          </cell>
          <cell r="L758">
            <v>58</v>
          </cell>
          <cell r="M758">
            <v>204.25999450683599</v>
          </cell>
          <cell r="N758">
            <v>35691</v>
          </cell>
          <cell r="O758" t="str">
            <v>FTG-BC Frankfurt</v>
          </cell>
          <cell r="P758" t="str">
            <v>FTG 1847 Frankfurt</v>
          </cell>
          <cell r="Q758">
            <v>22</v>
          </cell>
        </row>
        <row r="759">
          <cell r="A759">
            <v>33014</v>
          </cell>
          <cell r="B759">
            <v>106831</v>
          </cell>
          <cell r="C759" t="str">
            <v>Hunkel</v>
          </cell>
          <cell r="D759" t="str">
            <v>Beate</v>
          </cell>
          <cell r="E759"/>
          <cell r="F759" t="str">
            <v>W</v>
          </cell>
          <cell r="G759" t="str">
            <v>A</v>
          </cell>
          <cell r="H759" t="str">
            <v>A</v>
          </cell>
          <cell r="I759" t="str">
            <v>D</v>
          </cell>
          <cell r="J759">
            <v>19</v>
          </cell>
          <cell r="K759">
            <v>5054</v>
          </cell>
          <cell r="L759">
            <v>32</v>
          </cell>
          <cell r="M759">
            <v>157.94000244140599</v>
          </cell>
          <cell r="N759" t="str">
            <v>15.02.1967</v>
          </cell>
          <cell r="O759" t="str">
            <v>Mainhattan Bowlers Frankfurt</v>
          </cell>
          <cell r="P759" t="str">
            <v>Mainhattan Bowlers Frankfurt</v>
          </cell>
          <cell r="Q759">
            <v>53</v>
          </cell>
        </row>
        <row r="760">
          <cell r="A760">
            <v>33030</v>
          </cell>
          <cell r="B760">
            <v>106917</v>
          </cell>
          <cell r="C760" t="str">
            <v>Drefs</v>
          </cell>
          <cell r="D760" t="str">
            <v>Steffen</v>
          </cell>
          <cell r="F760" t="str">
            <v>M</v>
          </cell>
          <cell r="G760" t="str">
            <v>Herren</v>
          </cell>
          <cell r="H760" t="str">
            <v>Herren</v>
          </cell>
          <cell r="I760" t="str">
            <v>C</v>
          </cell>
          <cell r="J760">
            <v>19</v>
          </cell>
          <cell r="K760">
            <v>15698</v>
          </cell>
          <cell r="L760">
            <v>84</v>
          </cell>
          <cell r="M760">
            <v>186.88000488281301</v>
          </cell>
          <cell r="N760" t="str">
            <v>15.12.1970</v>
          </cell>
          <cell r="O760" t="str">
            <v>BC 83 Kelsterbach</v>
          </cell>
          <cell r="P760" t="str">
            <v>KBV Kelsterbach</v>
          </cell>
          <cell r="Q760">
            <v>49</v>
          </cell>
        </row>
        <row r="761">
          <cell r="A761">
            <v>33038</v>
          </cell>
          <cell r="B761">
            <v>106942</v>
          </cell>
          <cell r="C761" t="str">
            <v>Knobloch</v>
          </cell>
          <cell r="D761" t="str">
            <v>Horst</v>
          </cell>
          <cell r="F761" t="str">
            <v>M</v>
          </cell>
          <cell r="G761" t="str">
            <v>C</v>
          </cell>
          <cell r="H761" t="str">
            <v>C</v>
          </cell>
          <cell r="I761" t="str">
            <v>E</v>
          </cell>
          <cell r="J761">
            <v>19</v>
          </cell>
          <cell r="K761">
            <v>18314</v>
          </cell>
          <cell r="L761">
            <v>118</v>
          </cell>
          <cell r="M761">
            <v>155.19999694824199</v>
          </cell>
          <cell r="N761" t="str">
            <v>05.07.1949</v>
          </cell>
          <cell r="O761" t="str">
            <v>BC Darmstadt</v>
          </cell>
          <cell r="P761" t="str">
            <v>1. BSV Darmstadt 1973</v>
          </cell>
          <cell r="Q761">
            <v>71</v>
          </cell>
        </row>
        <row r="762">
          <cell r="A762">
            <v>33039</v>
          </cell>
          <cell r="B762">
            <v>106941</v>
          </cell>
          <cell r="C762" t="str">
            <v>Krug</v>
          </cell>
          <cell r="D762" t="str">
            <v>Claudia</v>
          </cell>
          <cell r="F762" t="str">
            <v>W</v>
          </cell>
          <cell r="G762" t="str">
            <v>Damen</v>
          </cell>
          <cell r="H762" t="str">
            <v>Damen</v>
          </cell>
          <cell r="I762" t="str">
            <v>D</v>
          </cell>
          <cell r="J762">
            <v>19</v>
          </cell>
          <cell r="K762">
            <v>12229</v>
          </cell>
          <cell r="L762">
            <v>74</v>
          </cell>
          <cell r="M762">
            <v>165.25999450683599</v>
          </cell>
          <cell r="N762" t="str">
            <v>21.04.1977</v>
          </cell>
          <cell r="O762" t="str">
            <v>BC Blau-Gelb Frankfurt</v>
          </cell>
          <cell r="P762" t="str">
            <v>BV Blau-Gelb Frankfurt e.V.</v>
          </cell>
          <cell r="Q762">
            <v>43</v>
          </cell>
        </row>
        <row r="763">
          <cell r="A763">
            <v>33044</v>
          </cell>
          <cell r="B763">
            <v>106960</v>
          </cell>
          <cell r="C763" t="str">
            <v>Firnschild</v>
          </cell>
          <cell r="D763" t="str">
            <v>Dirk</v>
          </cell>
          <cell r="F763" t="str">
            <v>M</v>
          </cell>
          <cell r="G763" t="str">
            <v>A</v>
          </cell>
          <cell r="H763" t="str">
            <v>A</v>
          </cell>
          <cell r="I763" t="str">
            <v>B</v>
          </cell>
          <cell r="J763">
            <v>19</v>
          </cell>
          <cell r="K763">
            <v>11046</v>
          </cell>
          <cell r="L763">
            <v>58</v>
          </cell>
          <cell r="M763">
            <v>190.44999694824199</v>
          </cell>
          <cell r="N763" t="str">
            <v>01.04.1968</v>
          </cell>
          <cell r="O763" t="str">
            <v>BV 1987 Frankfurt</v>
          </cell>
          <cell r="P763" t="str">
            <v>BV 1987 Frankfurt</v>
          </cell>
          <cell r="Q763">
            <v>52</v>
          </cell>
        </row>
        <row r="764">
          <cell r="A764">
            <v>33086</v>
          </cell>
          <cell r="B764">
            <v>107081</v>
          </cell>
          <cell r="C764" t="str">
            <v>Hunkel</v>
          </cell>
          <cell r="D764" t="str">
            <v>Victoria</v>
          </cell>
          <cell r="E764"/>
          <cell r="F764" t="str">
            <v>W</v>
          </cell>
          <cell r="G764" t="str">
            <v>Jug A</v>
          </cell>
          <cell r="H764" t="str">
            <v>Jug A</v>
          </cell>
          <cell r="I764"/>
          <cell r="J764">
            <v>19</v>
          </cell>
          <cell r="K764">
            <v>1300</v>
          </cell>
          <cell r="L764">
            <v>11</v>
          </cell>
          <cell r="M764">
            <v>118.18000030517599</v>
          </cell>
          <cell r="N764" t="str">
            <v>27.08.2002</v>
          </cell>
          <cell r="O764" t="str">
            <v>Mainhattan Bowlers Frankfurt</v>
          </cell>
          <cell r="P764" t="str">
            <v>Mainhattan Bowlers Frankfurt</v>
          </cell>
          <cell r="Q764">
            <v>17</v>
          </cell>
        </row>
        <row r="765">
          <cell r="A765">
            <v>33093</v>
          </cell>
          <cell r="B765">
            <v>107122</v>
          </cell>
          <cell r="C765" t="str">
            <v>Lindenau</v>
          </cell>
          <cell r="D765" t="str">
            <v>Tobias</v>
          </cell>
          <cell r="E765"/>
          <cell r="F765" t="str">
            <v>M</v>
          </cell>
          <cell r="G765" t="str">
            <v>Jug A</v>
          </cell>
          <cell r="H765" t="str">
            <v>Jug A</v>
          </cell>
          <cell r="I765" t="str">
            <v>D</v>
          </cell>
          <cell r="J765">
            <v>19</v>
          </cell>
          <cell r="K765">
            <v>20988</v>
          </cell>
          <cell r="L765">
            <v>118</v>
          </cell>
          <cell r="M765">
            <v>177.86000061035199</v>
          </cell>
          <cell r="N765" t="str">
            <v>14.08.2002</v>
          </cell>
          <cell r="O765" t="str">
            <v>Phönix Frankfurt</v>
          </cell>
          <cell r="P765" t="str">
            <v>BV 95 Phönix Frankfurt e.V.</v>
          </cell>
          <cell r="Q765">
            <v>17</v>
          </cell>
        </row>
        <row r="766">
          <cell r="A766">
            <v>33099</v>
          </cell>
          <cell r="B766">
            <v>107145</v>
          </cell>
          <cell r="C766" t="str">
            <v>Roß</v>
          </cell>
          <cell r="D766" t="str">
            <v>Nicole</v>
          </cell>
          <cell r="F766" t="str">
            <v>W</v>
          </cell>
          <cell r="G766" t="str">
            <v>Damen</v>
          </cell>
          <cell r="H766" t="str">
            <v>Damen</v>
          </cell>
          <cell r="I766" t="str">
            <v>E</v>
          </cell>
          <cell r="J766">
            <v>19</v>
          </cell>
          <cell r="K766">
            <v>6690</v>
          </cell>
          <cell r="L766">
            <v>46</v>
          </cell>
          <cell r="M766">
            <v>145.42999267578099</v>
          </cell>
          <cell r="N766" t="str">
            <v>25.05.1993</v>
          </cell>
          <cell r="O766" t="str">
            <v>Condor Steinheim</v>
          </cell>
          <cell r="P766" t="str">
            <v>BV Hanau</v>
          </cell>
          <cell r="Q766">
            <v>27</v>
          </cell>
        </row>
        <row r="767">
          <cell r="A767">
            <v>33104</v>
          </cell>
          <cell r="B767">
            <v>132414</v>
          </cell>
          <cell r="C767" t="str">
            <v>Smith</v>
          </cell>
          <cell r="D767" t="str">
            <v>Wyatt</v>
          </cell>
          <cell r="E767"/>
          <cell r="F767" t="str">
            <v>M</v>
          </cell>
          <cell r="G767" t="str">
            <v>Herren</v>
          </cell>
          <cell r="H767" t="str">
            <v>Herren</v>
          </cell>
          <cell r="I767"/>
          <cell r="J767">
            <v>19</v>
          </cell>
          <cell r="K767">
            <v>1583</v>
          </cell>
          <cell r="L767">
            <v>10</v>
          </cell>
          <cell r="M767">
            <v>158.30000305175801</v>
          </cell>
          <cell r="N767" t="str">
            <v>19.12.1988</v>
          </cell>
          <cell r="O767" t="str">
            <v>TSV 1860 Hanau</v>
          </cell>
          <cell r="P767" t="str">
            <v>BV Hanau</v>
          </cell>
          <cell r="Q767">
            <v>31</v>
          </cell>
        </row>
        <row r="768">
          <cell r="A768">
            <v>33117</v>
          </cell>
          <cell r="B768">
            <v>140104</v>
          </cell>
          <cell r="C768" t="str">
            <v>König</v>
          </cell>
          <cell r="D768" t="str">
            <v>Justin</v>
          </cell>
          <cell r="E768"/>
          <cell r="F768" t="str">
            <v>M</v>
          </cell>
          <cell r="G768" t="str">
            <v>Herren</v>
          </cell>
          <cell r="H768" t="str">
            <v>Herren</v>
          </cell>
          <cell r="I768"/>
          <cell r="J768">
            <v>19</v>
          </cell>
          <cell r="K768">
            <v>708</v>
          </cell>
          <cell r="L768">
            <v>5</v>
          </cell>
          <cell r="M768">
            <v>141.60000610351599</v>
          </cell>
          <cell r="N768" t="str">
            <v>01.06.1988</v>
          </cell>
          <cell r="O768" t="str">
            <v>Queer-Striker</v>
          </cell>
          <cell r="P768" t="str">
            <v>Frankfurter Volleyball Verein e.V.</v>
          </cell>
          <cell r="Q768">
            <v>32</v>
          </cell>
        </row>
        <row r="769">
          <cell r="A769">
            <v>33122</v>
          </cell>
          <cell r="B769">
            <v>132510</v>
          </cell>
          <cell r="C769" t="str">
            <v>Hofmann</v>
          </cell>
          <cell r="D769" t="str">
            <v>Max Yves</v>
          </cell>
          <cell r="E769"/>
          <cell r="F769" t="str">
            <v>M</v>
          </cell>
          <cell r="G769" t="str">
            <v>Jun</v>
          </cell>
          <cell r="H769" t="str">
            <v>Jun</v>
          </cell>
          <cell r="I769">
            <v>0</v>
          </cell>
          <cell r="J769">
            <v>19</v>
          </cell>
          <cell r="K769">
            <v>0</v>
          </cell>
          <cell r="L769">
            <v>0</v>
          </cell>
          <cell r="M769">
            <v>0</v>
          </cell>
          <cell r="N769" t="str">
            <v>16.03.1997</v>
          </cell>
          <cell r="O769" t="str">
            <v>BC Darmstadt</v>
          </cell>
          <cell r="P769" t="str">
            <v>1. BSV Darmstadt 1973</v>
          </cell>
          <cell r="Q769">
            <v>23</v>
          </cell>
        </row>
        <row r="770">
          <cell r="A770">
            <v>33126</v>
          </cell>
          <cell r="B770">
            <v>132528</v>
          </cell>
          <cell r="C770" t="str">
            <v>Malizia</v>
          </cell>
          <cell r="D770" t="str">
            <v>Aldo</v>
          </cell>
          <cell r="E770"/>
          <cell r="F770" t="str">
            <v>M</v>
          </cell>
          <cell r="G770" t="str">
            <v>Jug A</v>
          </cell>
          <cell r="H770" t="str">
            <v>Jug A</v>
          </cell>
          <cell r="I770" t="str">
            <v>E</v>
          </cell>
          <cell r="J770">
            <v>19</v>
          </cell>
          <cell r="K770">
            <v>6300</v>
          </cell>
          <cell r="L770">
            <v>40</v>
          </cell>
          <cell r="M770">
            <v>157.5</v>
          </cell>
          <cell r="N770">
            <v>37308</v>
          </cell>
          <cell r="O770" t="str">
            <v>BC 83 Kelsterbach</v>
          </cell>
          <cell r="P770" t="str">
            <v>KBV Kelsterbach</v>
          </cell>
          <cell r="Q770">
            <v>18</v>
          </cell>
        </row>
        <row r="771">
          <cell r="A771">
            <v>33128</v>
          </cell>
          <cell r="B771">
            <v>132543</v>
          </cell>
          <cell r="C771" t="str">
            <v>Wolf</v>
          </cell>
          <cell r="D771" t="str">
            <v>Markus</v>
          </cell>
          <cell r="E771"/>
          <cell r="F771" t="str">
            <v>M</v>
          </cell>
          <cell r="G771" t="str">
            <v>Jun</v>
          </cell>
          <cell r="H771" t="str">
            <v>Jun</v>
          </cell>
          <cell r="I771" t="str">
            <v>E</v>
          </cell>
          <cell r="J771">
            <v>19</v>
          </cell>
          <cell r="K771">
            <v>6471</v>
          </cell>
          <cell r="L771">
            <v>41</v>
          </cell>
          <cell r="M771">
            <v>157.830001831055</v>
          </cell>
          <cell r="N771" t="str">
            <v>15.08.1996</v>
          </cell>
          <cell r="O771" t="str">
            <v>BC Langen 83</v>
          </cell>
          <cell r="P771" t="str">
            <v>BSV Langen 83</v>
          </cell>
          <cell r="Q771">
            <v>23</v>
          </cell>
        </row>
        <row r="772">
          <cell r="A772">
            <v>33159</v>
          </cell>
          <cell r="B772">
            <v>135837</v>
          </cell>
          <cell r="C772" t="str">
            <v>Bechmann</v>
          </cell>
          <cell r="D772" t="str">
            <v>Lars</v>
          </cell>
          <cell r="E772"/>
          <cell r="F772" t="str">
            <v>M</v>
          </cell>
          <cell r="G772" t="str">
            <v>Herren</v>
          </cell>
          <cell r="H772" t="str">
            <v>Herren</v>
          </cell>
          <cell r="I772" t="str">
            <v>F</v>
          </cell>
          <cell r="J772">
            <v>19</v>
          </cell>
          <cell r="K772">
            <v>3628</v>
          </cell>
          <cell r="L772">
            <v>30</v>
          </cell>
          <cell r="M772">
            <v>120.93000030517599</v>
          </cell>
          <cell r="N772" t="str">
            <v>08.09.1985</v>
          </cell>
          <cell r="O772" t="str">
            <v>BC Höchst</v>
          </cell>
          <cell r="P772" t="str">
            <v>BV Höchst e.V.</v>
          </cell>
          <cell r="Q772">
            <v>34</v>
          </cell>
        </row>
        <row r="773">
          <cell r="A773">
            <v>33161</v>
          </cell>
          <cell r="B773">
            <v>135853</v>
          </cell>
          <cell r="C773" t="str">
            <v>Tross</v>
          </cell>
          <cell r="D773" t="str">
            <v>Elijah-Manuel</v>
          </cell>
          <cell r="F773" t="str">
            <v>M</v>
          </cell>
          <cell r="G773" t="str">
            <v>Jun</v>
          </cell>
          <cell r="H773" t="str">
            <v>Jun</v>
          </cell>
          <cell r="I773" t="str">
            <v>C</v>
          </cell>
          <cell r="J773">
            <v>19</v>
          </cell>
          <cell r="K773">
            <v>10585</v>
          </cell>
          <cell r="L773">
            <v>58</v>
          </cell>
          <cell r="M773">
            <v>182.5</v>
          </cell>
          <cell r="N773" t="str">
            <v>13.04.2001</v>
          </cell>
          <cell r="O773" t="str">
            <v>FTG-BC Frankfurt</v>
          </cell>
          <cell r="P773" t="str">
            <v>FTG 1847 Frankfurt</v>
          </cell>
          <cell r="Q773">
            <v>19</v>
          </cell>
        </row>
        <row r="774">
          <cell r="A774">
            <v>33166</v>
          </cell>
          <cell r="B774">
            <v>135872</v>
          </cell>
          <cell r="C774" t="str">
            <v>Müller-Steiner</v>
          </cell>
          <cell r="D774" t="str">
            <v>Ernst</v>
          </cell>
          <cell r="E774"/>
          <cell r="F774" t="str">
            <v>M</v>
          </cell>
          <cell r="G774" t="str">
            <v>B</v>
          </cell>
          <cell r="H774" t="str">
            <v>B</v>
          </cell>
          <cell r="J774">
            <v>19</v>
          </cell>
          <cell r="K774">
            <v>901</v>
          </cell>
          <cell r="L774">
            <v>6</v>
          </cell>
          <cell r="M774">
            <v>150.169998168945</v>
          </cell>
          <cell r="N774" t="str">
            <v>05.12.1954</v>
          </cell>
          <cell r="O774" t="str">
            <v>BSV Dieburg</v>
          </cell>
          <cell r="P774" t="str">
            <v>1. BSV Dieburg e.V. 1992</v>
          </cell>
          <cell r="Q774">
            <v>65</v>
          </cell>
        </row>
        <row r="775">
          <cell r="A775">
            <v>33172</v>
          </cell>
          <cell r="B775">
            <v>135898</v>
          </cell>
          <cell r="C775" t="str">
            <v>Sievers</v>
          </cell>
          <cell r="D775" t="str">
            <v>Franziska</v>
          </cell>
          <cell r="F775" t="str">
            <v>W</v>
          </cell>
          <cell r="G775" t="str">
            <v>Damen</v>
          </cell>
          <cell r="H775" t="str">
            <v>Damen</v>
          </cell>
          <cell r="I775" t="str">
            <v>E</v>
          </cell>
          <cell r="J775">
            <v>19</v>
          </cell>
          <cell r="K775">
            <v>2727</v>
          </cell>
          <cell r="L775">
            <v>18</v>
          </cell>
          <cell r="M775">
            <v>151.5</v>
          </cell>
          <cell r="N775" t="str">
            <v>21.09.1993</v>
          </cell>
          <cell r="O775" t="str">
            <v>Citystrikers</v>
          </cell>
          <cell r="P775" t="str">
            <v>BC Citystrikers</v>
          </cell>
          <cell r="Q775">
            <v>26</v>
          </cell>
        </row>
        <row r="776">
          <cell r="A776">
            <v>33208</v>
          </cell>
          <cell r="B776">
            <v>135980</v>
          </cell>
          <cell r="C776" t="str">
            <v>Hausmann</v>
          </cell>
          <cell r="D776" t="str">
            <v>Judith</v>
          </cell>
          <cell r="F776" t="str">
            <v>W</v>
          </cell>
          <cell r="G776" t="str">
            <v>Damen</v>
          </cell>
          <cell r="H776" t="str">
            <v>Damen</v>
          </cell>
          <cell r="I776" t="str">
            <v>E</v>
          </cell>
          <cell r="J776">
            <v>19</v>
          </cell>
          <cell r="K776">
            <v>3240</v>
          </cell>
          <cell r="L776">
            <v>21</v>
          </cell>
          <cell r="M776">
            <v>154.28999328613301</v>
          </cell>
          <cell r="N776" t="str">
            <v>22.01.1992</v>
          </cell>
          <cell r="O776" t="str">
            <v>Citystrikers</v>
          </cell>
          <cell r="P776" t="str">
            <v>BC Citystrikers</v>
          </cell>
          <cell r="Q776">
            <v>28</v>
          </cell>
        </row>
        <row r="777">
          <cell r="A777">
            <v>33218</v>
          </cell>
          <cell r="B777">
            <v>140102</v>
          </cell>
          <cell r="C777" t="str">
            <v>Widuckel</v>
          </cell>
          <cell r="D777" t="str">
            <v>Ramona</v>
          </cell>
          <cell r="F777" t="str">
            <v>W</v>
          </cell>
          <cell r="G777" t="str">
            <v>A</v>
          </cell>
          <cell r="H777" t="str">
            <v>A</v>
          </cell>
          <cell r="I777">
            <v>0</v>
          </cell>
          <cell r="J777">
            <v>19</v>
          </cell>
          <cell r="K777">
            <v>0</v>
          </cell>
          <cell r="L777">
            <v>0</v>
          </cell>
          <cell r="M777">
            <v>0</v>
          </cell>
          <cell r="N777" t="str">
            <v>25.06.1961</v>
          </cell>
          <cell r="O777" t="str">
            <v>Citystrikers</v>
          </cell>
          <cell r="P777" t="str">
            <v>BC Citystrikers</v>
          </cell>
          <cell r="Q777">
            <v>59</v>
          </cell>
        </row>
        <row r="778">
          <cell r="A778">
            <v>33219</v>
          </cell>
          <cell r="B778">
            <v>140107</v>
          </cell>
          <cell r="C778" t="str">
            <v>Gebhardt</v>
          </cell>
          <cell r="D778" t="str">
            <v>Alexander</v>
          </cell>
          <cell r="E778"/>
          <cell r="F778" t="str">
            <v>M</v>
          </cell>
          <cell r="G778" t="str">
            <v>Jun</v>
          </cell>
          <cell r="H778" t="str">
            <v>Jun</v>
          </cell>
          <cell r="J778">
            <v>19</v>
          </cell>
          <cell r="K778">
            <v>1332</v>
          </cell>
          <cell r="L778">
            <v>8</v>
          </cell>
          <cell r="M778">
            <v>166.5</v>
          </cell>
          <cell r="N778" t="str">
            <v>30.12.1999</v>
          </cell>
          <cell r="O778" t="str">
            <v>BC Gießen</v>
          </cell>
          <cell r="P778" t="str">
            <v>1. BSV Gießen</v>
          </cell>
          <cell r="Q778">
            <v>20</v>
          </cell>
        </row>
        <row r="779">
          <cell r="A779">
            <v>33234</v>
          </cell>
          <cell r="B779">
            <v>140141</v>
          </cell>
          <cell r="C779" t="str">
            <v>Amenta</v>
          </cell>
          <cell r="D779" t="str">
            <v>Luca</v>
          </cell>
          <cell r="F779" t="str">
            <v>M</v>
          </cell>
          <cell r="G779" t="str">
            <v>Jug A</v>
          </cell>
          <cell r="H779" t="str">
            <v>Jug A</v>
          </cell>
          <cell r="J779">
            <v>19</v>
          </cell>
          <cell r="K779">
            <v>807</v>
          </cell>
          <cell r="L779">
            <v>6</v>
          </cell>
          <cell r="M779">
            <v>134.5</v>
          </cell>
          <cell r="N779" t="str">
            <v>01.10.2001</v>
          </cell>
          <cell r="O779" t="str">
            <v>BC 83 Kelsterbach</v>
          </cell>
          <cell r="P779" t="str">
            <v>KBV Kelsterbach</v>
          </cell>
          <cell r="Q779">
            <v>18</v>
          </cell>
        </row>
        <row r="780">
          <cell r="A780">
            <v>33236</v>
          </cell>
          <cell r="B780">
            <v>140147</v>
          </cell>
          <cell r="C780" t="str">
            <v>Urff</v>
          </cell>
          <cell r="D780" t="str">
            <v>Yannick</v>
          </cell>
          <cell r="F780" t="str">
            <v>M</v>
          </cell>
          <cell r="G780" t="str">
            <v>Jun</v>
          </cell>
          <cell r="H780" t="str">
            <v>Jun</v>
          </cell>
          <cell r="J780">
            <v>19</v>
          </cell>
          <cell r="K780">
            <v>2480</v>
          </cell>
          <cell r="L780">
            <v>16</v>
          </cell>
          <cell r="M780">
            <v>155</v>
          </cell>
          <cell r="N780" t="str">
            <v>20.10.1999</v>
          </cell>
          <cell r="O780" t="str">
            <v>Citystrikers</v>
          </cell>
          <cell r="P780" t="str">
            <v>BC Citystrikers</v>
          </cell>
          <cell r="Q780">
            <v>20</v>
          </cell>
        </row>
        <row r="781">
          <cell r="A781">
            <v>33253</v>
          </cell>
          <cell r="B781">
            <v>143036</v>
          </cell>
          <cell r="C781" t="str">
            <v>Vogt</v>
          </cell>
          <cell r="D781" t="str">
            <v>Enrico</v>
          </cell>
          <cell r="F781" t="str">
            <v>M</v>
          </cell>
          <cell r="G781" t="str">
            <v>Herren</v>
          </cell>
          <cell r="H781" t="str">
            <v>Herren</v>
          </cell>
          <cell r="I781">
            <v>0</v>
          </cell>
          <cell r="J781">
            <v>19</v>
          </cell>
          <cell r="K781">
            <v>0</v>
          </cell>
          <cell r="L781">
            <v>0</v>
          </cell>
          <cell r="M781">
            <v>0</v>
          </cell>
          <cell r="N781" t="str">
            <v>21.03.1982</v>
          </cell>
          <cell r="O781" t="str">
            <v>Citystrikers</v>
          </cell>
          <cell r="P781" t="str">
            <v>BC Citystrikers</v>
          </cell>
          <cell r="Q781">
            <v>38</v>
          </cell>
        </row>
        <row r="782">
          <cell r="A782">
            <v>33263</v>
          </cell>
          <cell r="B782">
            <v>144520</v>
          </cell>
          <cell r="C782" t="str">
            <v>Hardt</v>
          </cell>
          <cell r="D782" t="str">
            <v>Maik</v>
          </cell>
          <cell r="E782"/>
          <cell r="F782" t="str">
            <v>M</v>
          </cell>
          <cell r="G782" t="str">
            <v>Herren</v>
          </cell>
          <cell r="H782" t="str">
            <v>Herren</v>
          </cell>
          <cell r="I782">
            <v>0</v>
          </cell>
          <cell r="J782">
            <v>19</v>
          </cell>
          <cell r="K782">
            <v>0</v>
          </cell>
          <cell r="L782">
            <v>0</v>
          </cell>
          <cell r="M782">
            <v>0</v>
          </cell>
          <cell r="N782" t="str">
            <v>17.04.1978</v>
          </cell>
          <cell r="O782" t="str">
            <v>BC Gießen</v>
          </cell>
          <cell r="P782" t="str">
            <v>1. BSV Gießen</v>
          </cell>
          <cell r="Q782">
            <v>42</v>
          </cell>
        </row>
        <row r="783">
          <cell r="A783">
            <v>33269</v>
          </cell>
          <cell r="B783">
            <v>144476</v>
          </cell>
          <cell r="C783" t="str">
            <v>Allendorf</v>
          </cell>
          <cell r="D783" t="str">
            <v>Benjamin</v>
          </cell>
          <cell r="F783" t="str">
            <v>M</v>
          </cell>
          <cell r="G783" t="str">
            <v>Herren</v>
          </cell>
          <cell r="H783" t="str">
            <v>Herren</v>
          </cell>
          <cell r="I783">
            <v>0</v>
          </cell>
          <cell r="J783">
            <v>19</v>
          </cell>
          <cell r="K783">
            <v>0</v>
          </cell>
          <cell r="L783">
            <v>0</v>
          </cell>
          <cell r="M783">
            <v>0</v>
          </cell>
          <cell r="N783" t="str">
            <v>15.08.1984</v>
          </cell>
          <cell r="O783" t="str">
            <v>BC 83 Kelsterbach</v>
          </cell>
          <cell r="P783" t="str">
            <v>KBV Kelsterbach</v>
          </cell>
          <cell r="Q783">
            <v>35</v>
          </cell>
        </row>
        <row r="784">
          <cell r="A784">
            <v>33270</v>
          </cell>
          <cell r="B784">
            <v>144483</v>
          </cell>
          <cell r="C784" t="str">
            <v>Dürr</v>
          </cell>
          <cell r="D784" t="str">
            <v>Drazena</v>
          </cell>
          <cell r="F784" t="str">
            <v>W</v>
          </cell>
          <cell r="G784" t="str">
            <v>A</v>
          </cell>
          <cell r="H784" t="str">
            <v>A</v>
          </cell>
          <cell r="I784">
            <v>0</v>
          </cell>
          <cell r="J784">
            <v>19</v>
          </cell>
          <cell r="K784">
            <v>0</v>
          </cell>
          <cell r="L784">
            <v>0</v>
          </cell>
          <cell r="M784">
            <v>0</v>
          </cell>
          <cell r="N784" t="str">
            <v>08.05.1963</v>
          </cell>
          <cell r="O784" t="str">
            <v>Mainhattan Bowlers Frankfurt</v>
          </cell>
          <cell r="P784" t="str">
            <v>Mainhattan Bowlers Frankfurt</v>
          </cell>
          <cell r="Q784">
            <v>57</v>
          </cell>
        </row>
        <row r="785">
          <cell r="A785">
            <v>33280</v>
          </cell>
          <cell r="B785">
            <v>146133</v>
          </cell>
          <cell r="C785" t="str">
            <v>Crone</v>
          </cell>
          <cell r="D785" t="str">
            <v>Marcel</v>
          </cell>
          <cell r="F785" t="str">
            <v>M</v>
          </cell>
          <cell r="G785" t="str">
            <v>Herren</v>
          </cell>
          <cell r="H785" t="str">
            <v>Herren</v>
          </cell>
          <cell r="I785">
            <v>0</v>
          </cell>
          <cell r="J785">
            <v>19</v>
          </cell>
          <cell r="K785">
            <v>0</v>
          </cell>
          <cell r="L785">
            <v>0</v>
          </cell>
          <cell r="M785">
            <v>0</v>
          </cell>
          <cell r="N785" t="str">
            <v>13.09.1995</v>
          </cell>
          <cell r="O785" t="str">
            <v>FTG-BC Frankfurt</v>
          </cell>
          <cell r="P785" t="str">
            <v>FTG 1847 Frankfurt</v>
          </cell>
          <cell r="Q785">
            <v>24</v>
          </cell>
        </row>
        <row r="786">
          <cell r="A786">
            <v>354</v>
          </cell>
          <cell r="B786">
            <v>22762</v>
          </cell>
          <cell r="C786" t="str">
            <v>Dervenich</v>
          </cell>
          <cell r="D786" t="str">
            <v>Jan</v>
          </cell>
          <cell r="E786"/>
          <cell r="F786" t="str">
            <v>M</v>
          </cell>
          <cell r="G786" t="str">
            <v>Herren</v>
          </cell>
          <cell r="H786" t="str">
            <v>Herren</v>
          </cell>
          <cell r="I786" t="str">
            <v>C</v>
          </cell>
          <cell r="J786">
            <v>18</v>
          </cell>
          <cell r="K786">
            <v>45538</v>
          </cell>
          <cell r="L786">
            <v>241</v>
          </cell>
          <cell r="M786">
            <v>188.95</v>
          </cell>
          <cell r="N786" t="str">
            <v>06.05.1985</v>
          </cell>
          <cell r="O786" t="str">
            <v>ABV Frankfurt</v>
          </cell>
          <cell r="P786" t="str">
            <v>ABV Frankfurt</v>
          </cell>
          <cell r="Q786">
            <v>35</v>
          </cell>
        </row>
        <row r="787">
          <cell r="A787">
            <v>7592</v>
          </cell>
          <cell r="B787">
            <v>131956</v>
          </cell>
          <cell r="C787" t="str">
            <v>Börding</v>
          </cell>
          <cell r="D787" t="str">
            <v>Tobias</v>
          </cell>
          <cell r="F787" t="str">
            <v>M</v>
          </cell>
          <cell r="G787" t="str">
            <v>Herren</v>
          </cell>
          <cell r="H787" t="str">
            <v>Herren</v>
          </cell>
          <cell r="I787" t="str">
            <v>A</v>
          </cell>
          <cell r="J787">
            <v>18</v>
          </cell>
          <cell r="K787">
            <v>62150</v>
          </cell>
          <cell r="L787">
            <v>294</v>
          </cell>
          <cell r="M787">
            <v>211.39</v>
          </cell>
          <cell r="N787" t="str">
            <v>01.06.1992</v>
          </cell>
          <cell r="O787" t="str">
            <v>Finale Kassel</v>
          </cell>
          <cell r="P787" t="str">
            <v>BSV Kassel</v>
          </cell>
          <cell r="Q787">
            <v>28</v>
          </cell>
        </row>
        <row r="788">
          <cell r="A788">
            <v>7726</v>
          </cell>
          <cell r="B788">
            <v>100565</v>
          </cell>
          <cell r="C788" t="str">
            <v>Prell</v>
          </cell>
          <cell r="D788" t="str">
            <v>Patrick</v>
          </cell>
          <cell r="F788" t="str">
            <v>M</v>
          </cell>
          <cell r="G788" t="str">
            <v>Herren</v>
          </cell>
          <cell r="H788" t="str">
            <v>Herren</v>
          </cell>
          <cell r="I788">
            <v>0</v>
          </cell>
          <cell r="J788">
            <v>18</v>
          </cell>
          <cell r="K788">
            <v>0</v>
          </cell>
          <cell r="L788">
            <v>0</v>
          </cell>
          <cell r="M788">
            <v>0</v>
          </cell>
          <cell r="N788" t="str">
            <v>13.06.1989</v>
          </cell>
          <cell r="O788" t="str">
            <v>ABV Frankfurt</v>
          </cell>
          <cell r="P788" t="str">
            <v>ABV Frankfurt</v>
          </cell>
          <cell r="Q788">
            <v>31</v>
          </cell>
        </row>
        <row r="789">
          <cell r="A789">
            <v>8092</v>
          </cell>
          <cell r="B789">
            <v>89089</v>
          </cell>
          <cell r="C789" t="str">
            <v>Betz</v>
          </cell>
          <cell r="D789" t="str">
            <v>Renate</v>
          </cell>
          <cell r="F789" t="str">
            <v>W</v>
          </cell>
          <cell r="G789" t="str">
            <v>A</v>
          </cell>
          <cell r="H789" t="str">
            <v>A</v>
          </cell>
          <cell r="I789" t="str">
            <v>D</v>
          </cell>
          <cell r="J789">
            <v>18</v>
          </cell>
          <cell r="K789">
            <v>6189</v>
          </cell>
          <cell r="L789">
            <v>38</v>
          </cell>
          <cell r="M789">
            <v>162.86999511718801</v>
          </cell>
          <cell r="N789">
            <v>22197</v>
          </cell>
          <cell r="O789" t="str">
            <v>TSV 1860 Hanau</v>
          </cell>
          <cell r="P789" t="str">
            <v>BV Hanau</v>
          </cell>
          <cell r="Q789">
            <v>59</v>
          </cell>
        </row>
        <row r="790">
          <cell r="A790">
            <v>8119</v>
          </cell>
          <cell r="B790">
            <v>89090</v>
          </cell>
          <cell r="C790" t="str">
            <v>Bodis</v>
          </cell>
          <cell r="D790" t="str">
            <v>Karin</v>
          </cell>
          <cell r="F790" t="str">
            <v>W</v>
          </cell>
          <cell r="G790" t="str">
            <v>B</v>
          </cell>
          <cell r="H790" t="str">
            <v>B</v>
          </cell>
          <cell r="I790" t="str">
            <v>D</v>
          </cell>
          <cell r="J790">
            <v>18</v>
          </cell>
          <cell r="K790">
            <v>7091</v>
          </cell>
          <cell r="L790">
            <v>44</v>
          </cell>
          <cell r="M790">
            <v>161.16000366210901</v>
          </cell>
          <cell r="N790">
            <v>20560</v>
          </cell>
          <cell r="O790" t="str">
            <v>TSV 1860 Hanau</v>
          </cell>
          <cell r="P790" t="str">
            <v>BV Hanau</v>
          </cell>
          <cell r="Q790">
            <v>64</v>
          </cell>
        </row>
        <row r="791">
          <cell r="A791">
            <v>8127</v>
          </cell>
          <cell r="B791">
            <v>67442</v>
          </cell>
          <cell r="C791" t="str">
            <v>Bolzmann</v>
          </cell>
          <cell r="D791" t="str">
            <v>Dagmar</v>
          </cell>
          <cell r="E791"/>
          <cell r="F791" t="str">
            <v>W</v>
          </cell>
          <cell r="G791" t="str">
            <v>C</v>
          </cell>
          <cell r="H791" t="str">
            <v>C</v>
          </cell>
          <cell r="J791">
            <v>18</v>
          </cell>
          <cell r="K791">
            <v>556</v>
          </cell>
          <cell r="L791">
            <v>6</v>
          </cell>
          <cell r="M791">
            <v>92.669998168945298</v>
          </cell>
          <cell r="N791">
            <v>17928</v>
          </cell>
          <cell r="O791" t="str">
            <v>SW Friedberg</v>
          </cell>
          <cell r="P791" t="str">
            <v>Schwarz Weiss Friedberg</v>
          </cell>
          <cell r="Q791">
            <v>71</v>
          </cell>
        </row>
        <row r="792">
          <cell r="A792">
            <v>8186</v>
          </cell>
          <cell r="B792">
            <v>88697</v>
          </cell>
          <cell r="C792" t="str">
            <v>Carl</v>
          </cell>
          <cell r="D792" t="str">
            <v>Britta</v>
          </cell>
          <cell r="F792" t="str">
            <v>W</v>
          </cell>
          <cell r="G792" t="str">
            <v>A</v>
          </cell>
          <cell r="H792" t="str">
            <v>A</v>
          </cell>
          <cell r="J792">
            <v>18</v>
          </cell>
          <cell r="K792">
            <v>2004</v>
          </cell>
          <cell r="L792">
            <v>12</v>
          </cell>
          <cell r="M792">
            <v>167</v>
          </cell>
          <cell r="N792">
            <v>24639</v>
          </cell>
          <cell r="O792" t="str">
            <v>BC 2000 Aschaffenburg</v>
          </cell>
          <cell r="P792" t="str">
            <v>1. BV Aschaffenburg e.V.</v>
          </cell>
          <cell r="Q792">
            <v>53</v>
          </cell>
        </row>
        <row r="793">
          <cell r="A793">
            <v>8253</v>
          </cell>
          <cell r="B793">
            <v>39426</v>
          </cell>
          <cell r="C793" t="str">
            <v>Döll</v>
          </cell>
          <cell r="D793" t="str">
            <v>Angela</v>
          </cell>
          <cell r="E793"/>
          <cell r="F793" t="str">
            <v>W</v>
          </cell>
          <cell r="G793" t="str">
            <v>B</v>
          </cell>
          <cell r="H793" t="str">
            <v>B</v>
          </cell>
          <cell r="I793" t="str">
            <v>D</v>
          </cell>
          <cell r="J793">
            <v>18</v>
          </cell>
          <cell r="K793">
            <v>5782</v>
          </cell>
          <cell r="L793">
            <v>36</v>
          </cell>
          <cell r="M793">
            <v>160.61000061035199</v>
          </cell>
          <cell r="N793">
            <v>21707</v>
          </cell>
          <cell r="O793" t="str">
            <v>BC Devils</v>
          </cell>
          <cell r="P793" t="str">
            <v>BV Oberstedtener Devils e.V.</v>
          </cell>
          <cell r="Q793">
            <v>61</v>
          </cell>
        </row>
        <row r="794">
          <cell r="A794">
            <v>8319</v>
          </cell>
          <cell r="B794">
            <v>623</v>
          </cell>
          <cell r="C794" t="str">
            <v>Fischer</v>
          </cell>
          <cell r="D794" t="str">
            <v>Thomas</v>
          </cell>
          <cell r="E794"/>
          <cell r="F794" t="str">
            <v>M</v>
          </cell>
          <cell r="G794" t="str">
            <v>A</v>
          </cell>
          <cell r="H794" t="str">
            <v>A</v>
          </cell>
          <cell r="J794">
            <v>18</v>
          </cell>
          <cell r="K794">
            <v>1281</v>
          </cell>
          <cell r="L794">
            <v>7</v>
          </cell>
          <cell r="M794">
            <v>183</v>
          </cell>
          <cell r="N794">
            <v>22294</v>
          </cell>
          <cell r="O794" t="str">
            <v>SW Friedberg</v>
          </cell>
          <cell r="P794" t="str">
            <v>Schwarz Weiss Friedberg</v>
          </cell>
          <cell r="Q794">
            <v>59</v>
          </cell>
        </row>
        <row r="795">
          <cell r="A795">
            <v>8330</v>
          </cell>
          <cell r="B795">
            <v>672</v>
          </cell>
          <cell r="C795" t="str">
            <v>Förster</v>
          </cell>
          <cell r="D795" t="str">
            <v>Carola</v>
          </cell>
          <cell r="F795" t="str">
            <v>W</v>
          </cell>
          <cell r="G795" t="str">
            <v>A</v>
          </cell>
          <cell r="H795" t="str">
            <v>A</v>
          </cell>
          <cell r="I795" t="str">
            <v>D</v>
          </cell>
          <cell r="J795">
            <v>18</v>
          </cell>
          <cell r="K795">
            <v>13877</v>
          </cell>
          <cell r="L795">
            <v>89</v>
          </cell>
          <cell r="M795">
            <v>155.919998168945</v>
          </cell>
          <cell r="N795">
            <v>22566</v>
          </cell>
          <cell r="O795" t="str">
            <v>BC Blau-Gelb Frankfurt</v>
          </cell>
          <cell r="P795" t="str">
            <v>BV Blau-Gelb Frankfurt e.V.</v>
          </cell>
          <cell r="Q795">
            <v>58</v>
          </cell>
        </row>
        <row r="796">
          <cell r="A796">
            <v>8352</v>
          </cell>
          <cell r="B796">
            <v>88702</v>
          </cell>
          <cell r="C796" t="str">
            <v>Fries</v>
          </cell>
          <cell r="D796" t="str">
            <v>Karlheinz</v>
          </cell>
          <cell r="F796" t="str">
            <v>M</v>
          </cell>
          <cell r="G796" t="str">
            <v>A</v>
          </cell>
          <cell r="H796" t="str">
            <v>A</v>
          </cell>
          <cell r="I796" t="str">
            <v>D</v>
          </cell>
          <cell r="J796">
            <v>18</v>
          </cell>
          <cell r="K796">
            <v>10579</v>
          </cell>
          <cell r="L796">
            <v>60</v>
          </cell>
          <cell r="M796">
            <v>176.32000732421901</v>
          </cell>
          <cell r="N796">
            <v>22403</v>
          </cell>
          <cell r="O796" t="str">
            <v>BC 2000 Aschaffenburg</v>
          </cell>
          <cell r="P796" t="str">
            <v>1. BV Aschaffenburg e.V.</v>
          </cell>
          <cell r="Q796">
            <v>59</v>
          </cell>
        </row>
        <row r="797">
          <cell r="A797">
            <v>8445</v>
          </cell>
          <cell r="B797">
            <v>39424</v>
          </cell>
          <cell r="C797" t="str">
            <v>Hafemann</v>
          </cell>
          <cell r="D797" t="str">
            <v>Gerhard</v>
          </cell>
          <cell r="E797"/>
          <cell r="F797" t="str">
            <v>M</v>
          </cell>
          <cell r="G797" t="str">
            <v>B</v>
          </cell>
          <cell r="H797" t="str">
            <v>B</v>
          </cell>
          <cell r="I797" t="str">
            <v>D</v>
          </cell>
          <cell r="J797">
            <v>18</v>
          </cell>
          <cell r="K797">
            <v>8524</v>
          </cell>
          <cell r="L797">
            <v>48</v>
          </cell>
          <cell r="M797">
            <v>177.580001831055</v>
          </cell>
          <cell r="N797">
            <v>20372</v>
          </cell>
          <cell r="O797" t="str">
            <v>BV Römer Frankfurt</v>
          </cell>
          <cell r="P797" t="str">
            <v>BV Römer Frankfurt</v>
          </cell>
          <cell r="Q797">
            <v>64</v>
          </cell>
        </row>
        <row r="798">
          <cell r="A798">
            <v>8472</v>
          </cell>
          <cell r="B798">
            <v>88699</v>
          </cell>
          <cell r="C798" t="str">
            <v>Heeg</v>
          </cell>
          <cell r="D798" t="str">
            <v>Herbert</v>
          </cell>
          <cell r="F798" t="str">
            <v>M</v>
          </cell>
          <cell r="G798" t="str">
            <v>A</v>
          </cell>
          <cell r="H798" t="str">
            <v>A</v>
          </cell>
          <cell r="I798">
            <v>0</v>
          </cell>
          <cell r="J798">
            <v>18</v>
          </cell>
          <cell r="K798">
            <v>0</v>
          </cell>
          <cell r="L798">
            <v>0</v>
          </cell>
          <cell r="M798">
            <v>0</v>
          </cell>
          <cell r="N798">
            <v>23135</v>
          </cell>
          <cell r="O798" t="str">
            <v>BC 2000 Aschaffenburg</v>
          </cell>
          <cell r="P798" t="str">
            <v>1. BV Aschaffenburg e.V.</v>
          </cell>
          <cell r="Q798">
            <v>57</v>
          </cell>
        </row>
        <row r="799">
          <cell r="A799">
            <v>8486</v>
          </cell>
          <cell r="B799">
            <v>39896</v>
          </cell>
          <cell r="C799" t="str">
            <v>Heine</v>
          </cell>
          <cell r="D799" t="str">
            <v>Günter</v>
          </cell>
          <cell r="F799" t="str">
            <v>M</v>
          </cell>
          <cell r="G799" t="str">
            <v>B</v>
          </cell>
          <cell r="H799" t="str">
            <v>B</v>
          </cell>
          <cell r="I799">
            <v>0</v>
          </cell>
          <cell r="J799">
            <v>18</v>
          </cell>
          <cell r="K799">
            <v>0</v>
          </cell>
          <cell r="L799">
            <v>0</v>
          </cell>
          <cell r="M799">
            <v>0</v>
          </cell>
          <cell r="N799" t="str">
            <v>31.05.1951</v>
          </cell>
          <cell r="O799" t="str">
            <v>BV 77 Frankfurt</v>
          </cell>
          <cell r="P799" t="str">
            <v>BV 77 Frankfurt</v>
          </cell>
          <cell r="Q799">
            <v>69</v>
          </cell>
        </row>
        <row r="800">
          <cell r="A800">
            <v>8498</v>
          </cell>
          <cell r="B800">
            <v>89169</v>
          </cell>
          <cell r="C800" t="str">
            <v>Heller</v>
          </cell>
          <cell r="D800" t="str">
            <v>Dirk</v>
          </cell>
          <cell r="F800" t="str">
            <v>M</v>
          </cell>
          <cell r="G800" t="str">
            <v>A</v>
          </cell>
          <cell r="H800" t="str">
            <v>A</v>
          </cell>
          <cell r="I800" t="str">
            <v>B</v>
          </cell>
          <cell r="J800">
            <v>18</v>
          </cell>
          <cell r="K800">
            <v>8086</v>
          </cell>
          <cell r="L800">
            <v>41</v>
          </cell>
          <cell r="M800">
            <v>197.22</v>
          </cell>
          <cell r="N800">
            <v>23661</v>
          </cell>
          <cell r="O800" t="str">
            <v>Finale Kassel</v>
          </cell>
          <cell r="P800" t="str">
            <v>BSV Kassel</v>
          </cell>
          <cell r="Q800">
            <v>55</v>
          </cell>
        </row>
        <row r="801">
          <cell r="A801">
            <v>8535</v>
          </cell>
          <cell r="B801">
            <v>106554</v>
          </cell>
          <cell r="C801" t="str">
            <v>Hicke</v>
          </cell>
          <cell r="D801" t="str">
            <v>Sebastian</v>
          </cell>
          <cell r="E801"/>
          <cell r="F801" t="str">
            <v>M</v>
          </cell>
          <cell r="G801" t="str">
            <v>Herren</v>
          </cell>
          <cell r="H801" t="str">
            <v>Herren</v>
          </cell>
          <cell r="I801" t="str">
            <v>A</v>
          </cell>
          <cell r="J801">
            <v>18</v>
          </cell>
          <cell r="K801">
            <v>14203</v>
          </cell>
          <cell r="L801">
            <v>71</v>
          </cell>
          <cell r="M801">
            <v>200.03999328613301</v>
          </cell>
          <cell r="N801">
            <v>34602</v>
          </cell>
          <cell r="O801" t="str">
            <v>BC 83 Kelsterbach</v>
          </cell>
          <cell r="P801" t="str">
            <v>KBV Kelsterbach</v>
          </cell>
          <cell r="Q801">
            <v>25</v>
          </cell>
        </row>
        <row r="802">
          <cell r="A802">
            <v>8657</v>
          </cell>
          <cell r="B802">
            <v>135996</v>
          </cell>
          <cell r="C802" t="str">
            <v>Klein</v>
          </cell>
          <cell r="D802" t="str">
            <v>Michael</v>
          </cell>
          <cell r="F802" t="str">
            <v>M</v>
          </cell>
          <cell r="G802" t="str">
            <v>B</v>
          </cell>
          <cell r="H802" t="str">
            <v>B</v>
          </cell>
          <cell r="I802">
            <v>0</v>
          </cell>
          <cell r="J802">
            <v>18</v>
          </cell>
          <cell r="K802">
            <v>0</v>
          </cell>
          <cell r="L802">
            <v>0</v>
          </cell>
          <cell r="M802">
            <v>0</v>
          </cell>
          <cell r="N802" t="str">
            <v>30.09.1957</v>
          </cell>
          <cell r="O802" t="str">
            <v>BC 75 Fortuna</v>
          </cell>
          <cell r="P802" t="str">
            <v>BV Hanau</v>
          </cell>
          <cell r="Q802">
            <v>62</v>
          </cell>
        </row>
        <row r="803">
          <cell r="A803">
            <v>8701</v>
          </cell>
          <cell r="B803">
            <v>100495</v>
          </cell>
          <cell r="C803" t="str">
            <v>Krüger</v>
          </cell>
          <cell r="D803" t="str">
            <v>Helmut</v>
          </cell>
          <cell r="E803"/>
          <cell r="F803" t="str">
            <v>M</v>
          </cell>
          <cell r="G803" t="str">
            <v>C</v>
          </cell>
          <cell r="H803" t="str">
            <v>C</v>
          </cell>
          <cell r="I803">
            <v>0</v>
          </cell>
          <cell r="J803">
            <v>18</v>
          </cell>
          <cell r="K803">
            <v>0</v>
          </cell>
          <cell r="L803">
            <v>0</v>
          </cell>
          <cell r="M803">
            <v>0</v>
          </cell>
          <cell r="N803">
            <v>15754</v>
          </cell>
          <cell r="O803" t="str">
            <v>BC Darmstadt</v>
          </cell>
          <cell r="P803" t="str">
            <v>1. BSV Darmstadt 1973</v>
          </cell>
          <cell r="Q803">
            <v>77</v>
          </cell>
        </row>
        <row r="804">
          <cell r="A804">
            <v>8726</v>
          </cell>
          <cell r="B804">
            <v>51469</v>
          </cell>
          <cell r="C804" t="str">
            <v>Lapp</v>
          </cell>
          <cell r="D804" t="str">
            <v>Peter</v>
          </cell>
          <cell r="F804" t="str">
            <v>M</v>
          </cell>
          <cell r="G804" t="str">
            <v>A</v>
          </cell>
          <cell r="H804" t="str">
            <v>A</v>
          </cell>
          <cell r="I804" t="str">
            <v>B</v>
          </cell>
          <cell r="J804">
            <v>18</v>
          </cell>
          <cell r="K804">
            <v>16081</v>
          </cell>
          <cell r="L804">
            <v>81</v>
          </cell>
          <cell r="M804">
            <v>198.52999877929699</v>
          </cell>
          <cell r="N804">
            <v>24846</v>
          </cell>
          <cell r="O804" t="str">
            <v>Cosmos Wiesbaden</v>
          </cell>
          <cell r="P804" t="str">
            <v>BC Cosmos Wiesbaden</v>
          </cell>
          <cell r="Q804">
            <v>52</v>
          </cell>
        </row>
        <row r="805">
          <cell r="A805">
            <v>8742</v>
          </cell>
          <cell r="B805">
            <v>100430</v>
          </cell>
          <cell r="C805" t="str">
            <v>Lendzian</v>
          </cell>
          <cell r="D805" t="str">
            <v>Rainer</v>
          </cell>
          <cell r="F805" t="str">
            <v>M</v>
          </cell>
          <cell r="G805" t="str">
            <v>B</v>
          </cell>
          <cell r="H805" t="str">
            <v>B</v>
          </cell>
          <cell r="I805" t="str">
            <v>D</v>
          </cell>
          <cell r="J805">
            <v>18</v>
          </cell>
          <cell r="K805">
            <v>6871</v>
          </cell>
          <cell r="L805">
            <v>39</v>
          </cell>
          <cell r="M805">
            <v>176.17999267578099</v>
          </cell>
          <cell r="N805">
            <v>20234</v>
          </cell>
          <cell r="O805" t="str">
            <v>BC Bad Hersfeld</v>
          </cell>
          <cell r="P805" t="str">
            <v>BC Bad Hersfeld</v>
          </cell>
          <cell r="Q805">
            <v>65</v>
          </cell>
        </row>
        <row r="806">
          <cell r="A806">
            <v>8768</v>
          </cell>
          <cell r="B806">
            <v>542</v>
          </cell>
          <cell r="C806" t="str">
            <v>Mader</v>
          </cell>
          <cell r="D806" t="str">
            <v>Florian</v>
          </cell>
          <cell r="E806"/>
          <cell r="F806" t="str">
            <v>M</v>
          </cell>
          <cell r="G806" t="str">
            <v>Herren</v>
          </cell>
          <cell r="H806" t="str">
            <v>Herren</v>
          </cell>
          <cell r="I806" t="str">
            <v>B</v>
          </cell>
          <cell r="J806">
            <v>18</v>
          </cell>
          <cell r="K806">
            <v>7086</v>
          </cell>
          <cell r="L806">
            <v>36</v>
          </cell>
          <cell r="M806">
            <v>196.830001831055</v>
          </cell>
          <cell r="N806">
            <v>32529</v>
          </cell>
          <cell r="O806" t="str">
            <v>BV 1987 Frankfurt</v>
          </cell>
          <cell r="P806" t="str">
            <v>BV 1987 Frankfurt</v>
          </cell>
          <cell r="Q806">
            <v>31</v>
          </cell>
        </row>
        <row r="807">
          <cell r="A807">
            <v>8770</v>
          </cell>
          <cell r="B807">
            <v>106336</v>
          </cell>
          <cell r="C807" t="str">
            <v>Mader</v>
          </cell>
          <cell r="D807" t="str">
            <v>Michael</v>
          </cell>
          <cell r="E807"/>
          <cell r="F807" t="str">
            <v>M</v>
          </cell>
          <cell r="G807" t="str">
            <v>A</v>
          </cell>
          <cell r="H807" t="str">
            <v>A</v>
          </cell>
          <cell r="I807" t="str">
            <v>D</v>
          </cell>
          <cell r="J807">
            <v>18</v>
          </cell>
          <cell r="K807">
            <v>5467</v>
          </cell>
          <cell r="L807">
            <v>31</v>
          </cell>
          <cell r="M807">
            <v>176.35000610351599</v>
          </cell>
          <cell r="N807">
            <v>23337</v>
          </cell>
          <cell r="O807" t="str">
            <v>BV 1987 Frankfurt</v>
          </cell>
          <cell r="P807" t="str">
            <v>BV 1987 Frankfurt</v>
          </cell>
          <cell r="Q807">
            <v>56</v>
          </cell>
        </row>
        <row r="808">
          <cell r="A808">
            <v>8830</v>
          </cell>
          <cell r="B808">
            <v>135908</v>
          </cell>
          <cell r="C808" t="str">
            <v>Mögle</v>
          </cell>
          <cell r="D808" t="str">
            <v>Horst</v>
          </cell>
          <cell r="E808"/>
          <cell r="F808" t="str">
            <v>M</v>
          </cell>
          <cell r="G808" t="str">
            <v>C</v>
          </cell>
          <cell r="H808" t="str">
            <v>C</v>
          </cell>
          <cell r="I808" t="str">
            <v>E</v>
          </cell>
          <cell r="J808">
            <v>18</v>
          </cell>
          <cell r="K808">
            <v>3426</v>
          </cell>
          <cell r="L808">
            <v>21</v>
          </cell>
          <cell r="M808">
            <v>163.13999938964801</v>
          </cell>
          <cell r="N808">
            <v>15750</v>
          </cell>
          <cell r="O808" t="str">
            <v>BC Rebstock Ffm</v>
          </cell>
          <cell r="P808" t="str">
            <v>BV Rebstock</v>
          </cell>
          <cell r="Q808">
            <v>77</v>
          </cell>
        </row>
        <row r="809">
          <cell r="A809">
            <v>8843</v>
          </cell>
          <cell r="B809">
            <v>27289</v>
          </cell>
          <cell r="C809" t="str">
            <v>Merkel</v>
          </cell>
          <cell r="D809" t="str">
            <v>Gina-Maria</v>
          </cell>
          <cell r="E809"/>
          <cell r="F809" t="str">
            <v>W</v>
          </cell>
          <cell r="G809" t="str">
            <v>Jun</v>
          </cell>
          <cell r="H809" t="str">
            <v>Jun</v>
          </cell>
          <cell r="I809" t="str">
            <v>B</v>
          </cell>
          <cell r="J809">
            <v>18</v>
          </cell>
          <cell r="K809">
            <v>35714</v>
          </cell>
          <cell r="L809">
            <v>189</v>
          </cell>
          <cell r="M809">
            <v>188.96000671386699</v>
          </cell>
          <cell r="N809">
            <v>36021</v>
          </cell>
          <cell r="O809" t="str">
            <v>BV 77 Frankfurt</v>
          </cell>
          <cell r="P809" t="str">
            <v>BV 77 Frankfurt</v>
          </cell>
          <cell r="Q809">
            <v>21</v>
          </cell>
        </row>
        <row r="810">
          <cell r="A810">
            <v>8865</v>
          </cell>
          <cell r="B810">
            <v>88813</v>
          </cell>
          <cell r="C810" t="str">
            <v>Munske</v>
          </cell>
          <cell r="D810" t="str">
            <v>Rolf</v>
          </cell>
          <cell r="E810"/>
          <cell r="F810" t="str">
            <v>M</v>
          </cell>
          <cell r="G810" t="str">
            <v>A</v>
          </cell>
          <cell r="H810" t="str">
            <v>A</v>
          </cell>
          <cell r="I810" t="str">
            <v>B</v>
          </cell>
          <cell r="J810">
            <v>18</v>
          </cell>
          <cell r="K810">
            <v>7357</v>
          </cell>
          <cell r="L810">
            <v>38</v>
          </cell>
          <cell r="M810">
            <v>193.61000061035199</v>
          </cell>
          <cell r="N810">
            <v>22587</v>
          </cell>
          <cell r="O810" t="str">
            <v>BC Rebstock Ffm</v>
          </cell>
          <cell r="P810" t="str">
            <v>BV Rebstock</v>
          </cell>
          <cell r="Q810">
            <v>58</v>
          </cell>
        </row>
        <row r="811">
          <cell r="A811">
            <v>8877</v>
          </cell>
          <cell r="B811">
            <v>39204</v>
          </cell>
          <cell r="C811" t="str">
            <v>Neldner</v>
          </cell>
          <cell r="D811" t="str">
            <v>Dominic</v>
          </cell>
          <cell r="E811"/>
          <cell r="F811" t="str">
            <v>M</v>
          </cell>
          <cell r="G811" t="str">
            <v>Herren</v>
          </cell>
          <cell r="H811" t="str">
            <v>Herren</v>
          </cell>
          <cell r="I811">
            <v>0</v>
          </cell>
          <cell r="J811">
            <v>18</v>
          </cell>
          <cell r="K811">
            <v>0</v>
          </cell>
          <cell r="L811">
            <v>0</v>
          </cell>
          <cell r="M811">
            <v>0</v>
          </cell>
          <cell r="N811" t="str">
            <v>30.07.1982</v>
          </cell>
          <cell r="O811" t="str">
            <v>BC Blau-Gelb Frankfurt</v>
          </cell>
          <cell r="P811" t="str">
            <v>BV Blau-Gelb Frankfurt e.V.</v>
          </cell>
          <cell r="Q811">
            <v>38</v>
          </cell>
        </row>
        <row r="812">
          <cell r="A812">
            <v>8903</v>
          </cell>
          <cell r="B812">
            <v>88704</v>
          </cell>
          <cell r="C812" t="str">
            <v>Och</v>
          </cell>
          <cell r="D812" t="str">
            <v>Jürgen</v>
          </cell>
          <cell r="F812" t="str">
            <v>M</v>
          </cell>
          <cell r="G812" t="str">
            <v>B</v>
          </cell>
          <cell r="H812" t="str">
            <v>B</v>
          </cell>
          <cell r="I812" t="str">
            <v>D</v>
          </cell>
          <cell r="J812">
            <v>18</v>
          </cell>
          <cell r="K812">
            <v>10466</v>
          </cell>
          <cell r="L812">
            <v>60</v>
          </cell>
          <cell r="M812">
            <v>174.42999267578099</v>
          </cell>
          <cell r="N812">
            <v>20920</v>
          </cell>
          <cell r="O812" t="str">
            <v>BC 2000 Aschaffenburg</v>
          </cell>
          <cell r="P812" t="str">
            <v>1. BV Aschaffenburg e.V.</v>
          </cell>
          <cell r="Q812">
            <v>63</v>
          </cell>
        </row>
        <row r="813">
          <cell r="A813">
            <v>8941</v>
          </cell>
          <cell r="B813"/>
          <cell r="C813" t="str">
            <v>Petri</v>
          </cell>
          <cell r="D813" t="str">
            <v>Christian</v>
          </cell>
          <cell r="E813"/>
          <cell r="F813" t="str">
            <v>M</v>
          </cell>
          <cell r="G813" t="str">
            <v>Herren</v>
          </cell>
          <cell r="H813" t="str">
            <v>Herren</v>
          </cell>
          <cell r="I813" t="str">
            <v>C</v>
          </cell>
          <cell r="J813">
            <v>18</v>
          </cell>
          <cell r="K813">
            <v>9140</v>
          </cell>
          <cell r="L813">
            <v>49</v>
          </cell>
          <cell r="M813">
            <v>186.52999877929699</v>
          </cell>
          <cell r="N813" t="str">
            <v>28.12.1983</v>
          </cell>
          <cell r="O813" t="str">
            <v>BC Wiesbaden</v>
          </cell>
          <cell r="P813" t="str">
            <v>BC Wiesbaden e.V.</v>
          </cell>
          <cell r="Q813">
            <v>36</v>
          </cell>
        </row>
        <row r="814">
          <cell r="A814">
            <v>8987</v>
          </cell>
          <cell r="B814">
            <v>100494</v>
          </cell>
          <cell r="C814" t="str">
            <v>Rauthe</v>
          </cell>
          <cell r="D814" t="str">
            <v>Manfred</v>
          </cell>
          <cell r="F814" t="str">
            <v>M</v>
          </cell>
          <cell r="G814" t="str">
            <v>B</v>
          </cell>
          <cell r="H814" t="str">
            <v>B</v>
          </cell>
          <cell r="I814" t="str">
            <v>E</v>
          </cell>
          <cell r="J814">
            <v>18</v>
          </cell>
          <cell r="K814">
            <v>6153</v>
          </cell>
          <cell r="L814">
            <v>38</v>
          </cell>
          <cell r="M814">
            <v>161.919998168945</v>
          </cell>
          <cell r="N814">
            <v>19733</v>
          </cell>
          <cell r="O814" t="str">
            <v>BV Römer Frankfurt</v>
          </cell>
          <cell r="P814" t="str">
            <v>BV Römer Frankfurt</v>
          </cell>
          <cell r="Q814">
            <v>66</v>
          </cell>
        </row>
        <row r="815">
          <cell r="A815">
            <v>8993</v>
          </cell>
          <cell r="B815">
            <v>100537</v>
          </cell>
          <cell r="C815" t="str">
            <v>Reichert</v>
          </cell>
          <cell r="D815" t="str">
            <v>Klaus</v>
          </cell>
          <cell r="F815" t="str">
            <v>M</v>
          </cell>
          <cell r="G815" t="str">
            <v>C</v>
          </cell>
          <cell r="H815" t="str">
            <v>C</v>
          </cell>
          <cell r="I815" t="str">
            <v>E</v>
          </cell>
          <cell r="J815">
            <v>18</v>
          </cell>
          <cell r="K815">
            <v>7838</v>
          </cell>
          <cell r="L815">
            <v>50</v>
          </cell>
          <cell r="M815">
            <v>156.75999450683599</v>
          </cell>
          <cell r="N815">
            <v>13807</v>
          </cell>
          <cell r="O815" t="str">
            <v>BV Oranje Frankfurt</v>
          </cell>
          <cell r="P815" t="str">
            <v>BV Oranje Frankfurt</v>
          </cell>
          <cell r="Q815">
            <v>82</v>
          </cell>
        </row>
        <row r="816">
          <cell r="A816">
            <v>10193</v>
          </cell>
          <cell r="B816">
            <v>67403</v>
          </cell>
          <cell r="C816" t="str">
            <v>Caldwell</v>
          </cell>
          <cell r="D816" t="str">
            <v>James</v>
          </cell>
          <cell r="E816"/>
          <cell r="F816" t="str">
            <v>M</v>
          </cell>
          <cell r="G816" t="str">
            <v>A</v>
          </cell>
          <cell r="H816" t="str">
            <v>A</v>
          </cell>
          <cell r="I816" t="str">
            <v>D</v>
          </cell>
          <cell r="J816">
            <v>18</v>
          </cell>
          <cell r="K816">
            <v>17550</v>
          </cell>
          <cell r="L816">
            <v>101</v>
          </cell>
          <cell r="M816">
            <v>173.75999450683599</v>
          </cell>
          <cell r="N816" t="str">
            <v>02.02.1968</v>
          </cell>
          <cell r="O816" t="str">
            <v>BC 67 Hanau</v>
          </cell>
          <cell r="P816" t="str">
            <v>BV Hanau</v>
          </cell>
          <cell r="Q816">
            <v>52</v>
          </cell>
        </row>
        <row r="817">
          <cell r="A817">
            <v>10249</v>
          </cell>
          <cell r="B817">
            <v>132545</v>
          </cell>
          <cell r="C817" t="str">
            <v>Gebhardt</v>
          </cell>
          <cell r="D817" t="str">
            <v>Stefanie</v>
          </cell>
          <cell r="F817" t="str">
            <v>W</v>
          </cell>
          <cell r="G817" t="str">
            <v>Damen</v>
          </cell>
          <cell r="H817" t="str">
            <v>Damen</v>
          </cell>
          <cell r="I817" t="str">
            <v>E</v>
          </cell>
          <cell r="J817">
            <v>18</v>
          </cell>
          <cell r="K817">
            <v>3209</v>
          </cell>
          <cell r="L817">
            <v>21</v>
          </cell>
          <cell r="M817">
            <v>152.80999755859401</v>
          </cell>
          <cell r="N817" t="str">
            <v>18.09.1987</v>
          </cell>
          <cell r="O817" t="str">
            <v>BC 83 Kelsterbach</v>
          </cell>
          <cell r="P817" t="str">
            <v>KBV Kelsterbach</v>
          </cell>
          <cell r="Q817">
            <v>32</v>
          </cell>
        </row>
        <row r="818">
          <cell r="A818">
            <v>10285</v>
          </cell>
          <cell r="B818">
            <v>99699</v>
          </cell>
          <cell r="C818" t="str">
            <v>Mück</v>
          </cell>
          <cell r="D818" t="str">
            <v>Sebastian</v>
          </cell>
          <cell r="F818" t="str">
            <v>M</v>
          </cell>
          <cell r="G818" t="str">
            <v>Herren</v>
          </cell>
          <cell r="H818" t="str">
            <v>Herren</v>
          </cell>
          <cell r="I818" t="str">
            <v>D</v>
          </cell>
          <cell r="J818">
            <v>18</v>
          </cell>
          <cell r="K818">
            <v>16652</v>
          </cell>
          <cell r="L818">
            <v>93</v>
          </cell>
          <cell r="M818">
            <v>179.05000305175801</v>
          </cell>
          <cell r="N818" t="str">
            <v>25.04.1984</v>
          </cell>
          <cell r="O818" t="str">
            <v>Bowlingsportclub Bensheim 08 e.V</v>
          </cell>
          <cell r="P818" t="str">
            <v>Bowlingsportclub Bensheim 08 e.V</v>
          </cell>
          <cell r="Q818">
            <v>36</v>
          </cell>
        </row>
        <row r="819">
          <cell r="A819">
            <v>14216</v>
          </cell>
          <cell r="B819">
            <v>268</v>
          </cell>
          <cell r="C819" t="str">
            <v>Weber</v>
          </cell>
          <cell r="D819" t="str">
            <v>Tassanee</v>
          </cell>
          <cell r="E819"/>
          <cell r="F819" t="str">
            <v>W</v>
          </cell>
          <cell r="G819" t="str">
            <v>B</v>
          </cell>
          <cell r="H819" t="str">
            <v>B</v>
          </cell>
          <cell r="I819" t="str">
            <v>D</v>
          </cell>
          <cell r="J819">
            <v>18</v>
          </cell>
          <cell r="K819">
            <v>3684</v>
          </cell>
          <cell r="L819">
            <v>22</v>
          </cell>
          <cell r="M819">
            <v>167.44999694824199</v>
          </cell>
          <cell r="N819">
            <v>20090</v>
          </cell>
          <cell r="O819" t="str">
            <v>ABV Frankfurt</v>
          </cell>
          <cell r="P819" t="str">
            <v>ABV Frankfurt</v>
          </cell>
          <cell r="Q819">
            <v>65</v>
          </cell>
        </row>
        <row r="820">
          <cell r="A820">
            <v>15042</v>
          </cell>
          <cell r="B820">
            <v>100429</v>
          </cell>
          <cell r="C820" t="str">
            <v>Rüffer</v>
          </cell>
          <cell r="D820" t="str">
            <v>Andreas</v>
          </cell>
          <cell r="F820" t="str">
            <v>M</v>
          </cell>
          <cell r="G820" t="str">
            <v>A</v>
          </cell>
          <cell r="H820" t="str">
            <v>A</v>
          </cell>
          <cell r="I820">
            <v>0</v>
          </cell>
          <cell r="J820">
            <v>18</v>
          </cell>
          <cell r="K820">
            <v>0</v>
          </cell>
          <cell r="L820">
            <v>0</v>
          </cell>
          <cell r="M820">
            <v>0</v>
          </cell>
          <cell r="N820">
            <v>24108</v>
          </cell>
          <cell r="O820" t="str">
            <v>BC Bad Hersfeld</v>
          </cell>
          <cell r="P820" t="str">
            <v>BC Bad Hersfeld</v>
          </cell>
          <cell r="Q820">
            <v>54</v>
          </cell>
        </row>
        <row r="821">
          <cell r="A821">
            <v>15111</v>
          </cell>
          <cell r="B821">
            <v>27755</v>
          </cell>
          <cell r="C821" t="str">
            <v>Schmidt</v>
          </cell>
          <cell r="D821" t="str">
            <v>Peter</v>
          </cell>
          <cell r="F821" t="str">
            <v>M</v>
          </cell>
          <cell r="G821" t="str">
            <v>B</v>
          </cell>
          <cell r="H821" t="str">
            <v>B</v>
          </cell>
          <cell r="I821" t="str">
            <v>D</v>
          </cell>
          <cell r="J821">
            <v>18</v>
          </cell>
          <cell r="K821">
            <v>8528</v>
          </cell>
          <cell r="L821">
            <v>48</v>
          </cell>
          <cell r="M821">
            <v>177.669998168945</v>
          </cell>
          <cell r="N821" t="str">
            <v>13.08.1958</v>
          </cell>
          <cell r="O821" t="str">
            <v>BC 75 Fortuna</v>
          </cell>
          <cell r="P821" t="str">
            <v>BV Hanau</v>
          </cell>
          <cell r="Q821">
            <v>61</v>
          </cell>
        </row>
        <row r="822">
          <cell r="A822">
            <v>15149</v>
          </cell>
          <cell r="B822">
            <v>701</v>
          </cell>
          <cell r="C822" t="str">
            <v>Schröter</v>
          </cell>
          <cell r="D822" t="str">
            <v>Helge</v>
          </cell>
          <cell r="F822" t="str">
            <v>M</v>
          </cell>
          <cell r="G822" t="str">
            <v>A</v>
          </cell>
          <cell r="H822" t="str">
            <v>A</v>
          </cell>
          <cell r="J822">
            <v>18</v>
          </cell>
          <cell r="K822">
            <v>2232</v>
          </cell>
          <cell r="L822">
            <v>14</v>
          </cell>
          <cell r="M822">
            <v>159.42999267578099</v>
          </cell>
          <cell r="N822">
            <v>24887</v>
          </cell>
          <cell r="O822" t="str">
            <v>BC Blau-Gelb Frankfurt</v>
          </cell>
          <cell r="P822" t="str">
            <v>BV Blau-Gelb Frankfurt e.V.</v>
          </cell>
          <cell r="Q822">
            <v>52</v>
          </cell>
        </row>
        <row r="823">
          <cell r="A823">
            <v>15168</v>
          </cell>
          <cell r="B823">
            <v>703</v>
          </cell>
          <cell r="C823" t="str">
            <v>Schwäch</v>
          </cell>
          <cell r="D823" t="str">
            <v>Stefan</v>
          </cell>
          <cell r="F823" t="str">
            <v>M</v>
          </cell>
          <cell r="G823" t="str">
            <v>A</v>
          </cell>
          <cell r="H823" t="str">
            <v>A</v>
          </cell>
          <cell r="J823">
            <v>18</v>
          </cell>
          <cell r="K823">
            <v>332</v>
          </cell>
          <cell r="L823">
            <v>2</v>
          </cell>
          <cell r="M823">
            <v>166</v>
          </cell>
          <cell r="N823">
            <v>25692</v>
          </cell>
          <cell r="O823" t="str">
            <v>BC Blau-Gelb Frankfurt</v>
          </cell>
          <cell r="P823" t="str">
            <v>BV Blau-Gelb Frankfurt e.V.</v>
          </cell>
          <cell r="Q823">
            <v>50</v>
          </cell>
        </row>
        <row r="824">
          <cell r="A824">
            <v>15182</v>
          </cell>
          <cell r="B824">
            <v>106360</v>
          </cell>
          <cell r="C824" t="str">
            <v>Seib</v>
          </cell>
          <cell r="D824" t="str">
            <v>Petra</v>
          </cell>
          <cell r="F824" t="str">
            <v>W</v>
          </cell>
          <cell r="G824" t="str">
            <v>Damen</v>
          </cell>
          <cell r="H824" t="str">
            <v>Damen</v>
          </cell>
          <cell r="I824" t="str">
            <v>B</v>
          </cell>
          <cell r="J824">
            <v>18</v>
          </cell>
          <cell r="K824">
            <v>5719</v>
          </cell>
          <cell r="L824">
            <v>31</v>
          </cell>
          <cell r="M824">
            <v>184.47999572753901</v>
          </cell>
          <cell r="N824">
            <v>28765</v>
          </cell>
          <cell r="O824" t="str">
            <v>BC Wiesbaden</v>
          </cell>
          <cell r="P824" t="str">
            <v>BC Wiesbaden e.V.</v>
          </cell>
          <cell r="Q824">
            <v>41</v>
          </cell>
        </row>
        <row r="825">
          <cell r="A825">
            <v>15201</v>
          </cell>
          <cell r="B825">
            <v>67268</v>
          </cell>
          <cell r="C825" t="str">
            <v>Sommer</v>
          </cell>
          <cell r="D825" t="str">
            <v>Gabriele</v>
          </cell>
          <cell r="F825" t="str">
            <v>W</v>
          </cell>
          <cell r="G825" t="str">
            <v>B</v>
          </cell>
          <cell r="H825" t="str">
            <v>B</v>
          </cell>
          <cell r="I825">
            <v>0</v>
          </cell>
          <cell r="J825">
            <v>18</v>
          </cell>
          <cell r="K825">
            <v>0</v>
          </cell>
          <cell r="L825">
            <v>0</v>
          </cell>
          <cell r="M825">
            <v>0</v>
          </cell>
          <cell r="N825">
            <v>21355</v>
          </cell>
          <cell r="O825" t="str">
            <v>BC 2000 Aschaffenburg</v>
          </cell>
          <cell r="P825" t="str">
            <v>1. BV Aschaffenburg e.V.</v>
          </cell>
          <cell r="Q825">
            <v>62</v>
          </cell>
        </row>
        <row r="826">
          <cell r="A826">
            <v>15202</v>
          </cell>
          <cell r="B826">
            <v>89125</v>
          </cell>
          <cell r="C826" t="str">
            <v>Sommer</v>
          </cell>
          <cell r="D826" t="str">
            <v>Rainer</v>
          </cell>
          <cell r="F826" t="str">
            <v>M</v>
          </cell>
          <cell r="G826" t="str">
            <v>B</v>
          </cell>
          <cell r="H826" t="str">
            <v>B</v>
          </cell>
          <cell r="J826">
            <v>18</v>
          </cell>
          <cell r="K826">
            <v>125</v>
          </cell>
          <cell r="L826">
            <v>1</v>
          </cell>
          <cell r="M826">
            <v>125</v>
          </cell>
          <cell r="N826">
            <v>20655</v>
          </cell>
          <cell r="O826" t="str">
            <v>BC 2000 Aschaffenburg</v>
          </cell>
          <cell r="P826" t="str">
            <v>1. BV Aschaffenburg e.V.</v>
          </cell>
          <cell r="Q826">
            <v>64</v>
          </cell>
        </row>
        <row r="827">
          <cell r="A827">
            <v>15214</v>
          </cell>
          <cell r="B827">
            <v>106277</v>
          </cell>
          <cell r="C827" t="str">
            <v>Spot</v>
          </cell>
          <cell r="D827" t="str">
            <v>Martin</v>
          </cell>
          <cell r="F827" t="str">
            <v>M</v>
          </cell>
          <cell r="G827" t="str">
            <v>A</v>
          </cell>
          <cell r="H827" t="str">
            <v>A</v>
          </cell>
          <cell r="I827" t="str">
            <v>D</v>
          </cell>
          <cell r="J827">
            <v>18</v>
          </cell>
          <cell r="K827">
            <v>4466</v>
          </cell>
          <cell r="L827">
            <v>27</v>
          </cell>
          <cell r="M827">
            <v>165.41000366210901</v>
          </cell>
          <cell r="N827">
            <v>22368</v>
          </cell>
          <cell r="O827" t="str">
            <v>AAN Schwanheim</v>
          </cell>
          <cell r="P827" t="str">
            <v>KBVS Schwanheim</v>
          </cell>
          <cell r="Q827">
            <v>59</v>
          </cell>
        </row>
        <row r="828">
          <cell r="A828">
            <v>15298</v>
          </cell>
          <cell r="B828">
            <v>51396</v>
          </cell>
          <cell r="C828" t="str">
            <v>Treutel</v>
          </cell>
          <cell r="D828" t="str">
            <v>Stefan</v>
          </cell>
          <cell r="F828" t="str">
            <v>M</v>
          </cell>
          <cell r="G828" t="str">
            <v>A</v>
          </cell>
          <cell r="H828" t="str">
            <v>A</v>
          </cell>
          <cell r="J828">
            <v>18</v>
          </cell>
          <cell r="K828">
            <v>642</v>
          </cell>
          <cell r="L828">
            <v>4</v>
          </cell>
          <cell r="M828">
            <v>160.5</v>
          </cell>
          <cell r="N828">
            <v>24074</v>
          </cell>
          <cell r="O828" t="str">
            <v>AAN Schwanheim</v>
          </cell>
          <cell r="P828" t="str">
            <v>KBVS Schwanheim</v>
          </cell>
          <cell r="Q828">
            <v>54</v>
          </cell>
        </row>
        <row r="829">
          <cell r="A829">
            <v>15344</v>
          </cell>
          <cell r="B829">
            <v>476</v>
          </cell>
          <cell r="C829" t="str">
            <v>Watje</v>
          </cell>
          <cell r="D829" t="str">
            <v>Peter</v>
          </cell>
          <cell r="F829" t="str">
            <v>M</v>
          </cell>
          <cell r="G829" t="str">
            <v>C</v>
          </cell>
          <cell r="H829" t="str">
            <v>C</v>
          </cell>
          <cell r="I829" t="str">
            <v>D</v>
          </cell>
          <cell r="J829">
            <v>18</v>
          </cell>
          <cell r="K829">
            <v>8618</v>
          </cell>
          <cell r="L829">
            <v>51</v>
          </cell>
          <cell r="M829">
            <v>168.97999572753901</v>
          </cell>
          <cell r="N829">
            <v>17667</v>
          </cell>
          <cell r="O829" t="str">
            <v>BC Bad Hersfeld</v>
          </cell>
          <cell r="P829" t="str">
            <v>BC Bad Hersfeld</v>
          </cell>
          <cell r="Q829">
            <v>72</v>
          </cell>
        </row>
        <row r="830">
          <cell r="A830">
            <v>15367</v>
          </cell>
          <cell r="B830">
            <v>67612</v>
          </cell>
          <cell r="C830" t="str">
            <v>Werner</v>
          </cell>
          <cell r="D830" t="str">
            <v>Walter</v>
          </cell>
          <cell r="F830" t="str">
            <v>M</v>
          </cell>
          <cell r="G830" t="str">
            <v>A</v>
          </cell>
          <cell r="H830" t="str">
            <v>A</v>
          </cell>
          <cell r="I830">
            <v>0</v>
          </cell>
          <cell r="J830">
            <v>18</v>
          </cell>
          <cell r="K830">
            <v>0</v>
          </cell>
          <cell r="L830">
            <v>0</v>
          </cell>
          <cell r="M830">
            <v>0</v>
          </cell>
          <cell r="N830">
            <v>23153</v>
          </cell>
          <cell r="O830" t="str">
            <v>BC 2005 Frankfurt</v>
          </cell>
          <cell r="P830" t="str">
            <v>BV Frankfurt West</v>
          </cell>
          <cell r="Q830">
            <v>57</v>
          </cell>
        </row>
        <row r="831">
          <cell r="A831">
            <v>15382</v>
          </cell>
          <cell r="B831">
            <v>106279</v>
          </cell>
          <cell r="C831" t="str">
            <v>Winkler</v>
          </cell>
          <cell r="D831" t="str">
            <v>Werner</v>
          </cell>
          <cell r="F831" t="str">
            <v>M</v>
          </cell>
          <cell r="G831" t="str">
            <v>A</v>
          </cell>
          <cell r="H831" t="str">
            <v>A</v>
          </cell>
          <cell r="I831" t="str">
            <v>C</v>
          </cell>
          <cell r="J831">
            <v>18</v>
          </cell>
          <cell r="K831">
            <v>5222</v>
          </cell>
          <cell r="L831">
            <v>28</v>
          </cell>
          <cell r="M831">
            <v>186.5</v>
          </cell>
          <cell r="N831">
            <v>24225</v>
          </cell>
          <cell r="O831" t="str">
            <v>AAN Schwanheim</v>
          </cell>
          <cell r="P831" t="str">
            <v>KBVS Schwanheim</v>
          </cell>
          <cell r="Q831">
            <v>54</v>
          </cell>
        </row>
        <row r="832">
          <cell r="A832">
            <v>15388</v>
          </cell>
          <cell r="B832">
            <v>67613</v>
          </cell>
          <cell r="C832" t="str">
            <v>Wittenborg</v>
          </cell>
          <cell r="D832" t="str">
            <v>Eckhard</v>
          </cell>
          <cell r="F832" t="str">
            <v>M</v>
          </cell>
          <cell r="G832" t="str">
            <v>C</v>
          </cell>
          <cell r="H832" t="str">
            <v>C</v>
          </cell>
          <cell r="J832">
            <v>18</v>
          </cell>
          <cell r="K832">
            <v>1587</v>
          </cell>
          <cell r="L832">
            <v>9</v>
          </cell>
          <cell r="M832">
            <v>176.330001831055</v>
          </cell>
          <cell r="N832">
            <v>17872</v>
          </cell>
          <cell r="O832" t="str">
            <v>BC 2005 Frankfurt</v>
          </cell>
          <cell r="P832" t="str">
            <v>BV Frankfurt West</v>
          </cell>
          <cell r="Q832">
            <v>71</v>
          </cell>
        </row>
        <row r="833">
          <cell r="A833">
            <v>15396</v>
          </cell>
          <cell r="B833">
            <v>39916</v>
          </cell>
          <cell r="C833" t="str">
            <v>Wolff</v>
          </cell>
          <cell r="D833" t="str">
            <v>Gerhard</v>
          </cell>
          <cell r="E833"/>
          <cell r="F833" t="str">
            <v>M</v>
          </cell>
          <cell r="G833" t="str">
            <v>C</v>
          </cell>
          <cell r="H833" t="str">
            <v>C</v>
          </cell>
          <cell r="I833" t="str">
            <v>E</v>
          </cell>
          <cell r="J833">
            <v>18</v>
          </cell>
          <cell r="K833">
            <v>11842</v>
          </cell>
          <cell r="L833">
            <v>73</v>
          </cell>
          <cell r="M833">
            <v>162.22000122070301</v>
          </cell>
          <cell r="N833">
            <v>16725</v>
          </cell>
          <cell r="O833" t="str">
            <v>BC Rebstock Ffm</v>
          </cell>
          <cell r="P833" t="str">
            <v>BV Rebstock</v>
          </cell>
          <cell r="Q833">
            <v>74</v>
          </cell>
        </row>
        <row r="834">
          <cell r="A834">
            <v>15439</v>
          </cell>
          <cell r="B834">
            <v>39425</v>
          </cell>
          <cell r="C834" t="str">
            <v>Döll</v>
          </cell>
          <cell r="D834" t="str">
            <v>Andreas</v>
          </cell>
          <cell r="E834"/>
          <cell r="F834" t="str">
            <v>M</v>
          </cell>
          <cell r="G834" t="str">
            <v>B</v>
          </cell>
          <cell r="H834" t="str">
            <v>B</v>
          </cell>
          <cell r="I834" t="str">
            <v>D</v>
          </cell>
          <cell r="J834">
            <v>18</v>
          </cell>
          <cell r="K834">
            <v>4916</v>
          </cell>
          <cell r="L834">
            <v>29</v>
          </cell>
          <cell r="M834">
            <v>169.52000427246099</v>
          </cell>
          <cell r="N834">
            <v>20807</v>
          </cell>
          <cell r="O834" t="str">
            <v>BC Devils</v>
          </cell>
          <cell r="P834" t="str">
            <v>BV Oberstedtener Devils e.V.</v>
          </cell>
          <cell r="Q834">
            <v>63</v>
          </cell>
        </row>
        <row r="835">
          <cell r="A835">
            <v>15464</v>
          </cell>
          <cell r="B835">
            <v>89102</v>
          </cell>
          <cell r="C835" t="str">
            <v>Reul</v>
          </cell>
          <cell r="D835" t="str">
            <v>Olaf</v>
          </cell>
          <cell r="E835"/>
          <cell r="F835" t="str">
            <v>M</v>
          </cell>
          <cell r="G835" t="str">
            <v>A</v>
          </cell>
          <cell r="H835" t="str">
            <v>A</v>
          </cell>
          <cell r="I835" t="str">
            <v>D</v>
          </cell>
          <cell r="J835">
            <v>18</v>
          </cell>
          <cell r="K835">
            <v>8443</v>
          </cell>
          <cell r="L835">
            <v>50</v>
          </cell>
          <cell r="M835">
            <v>168.86000061035199</v>
          </cell>
          <cell r="N835">
            <v>25586</v>
          </cell>
          <cell r="O835" t="str">
            <v>1. BV Kelsterbach</v>
          </cell>
          <cell r="P835" t="str">
            <v>1. BV Kelsterbach e.V.</v>
          </cell>
          <cell r="Q835">
            <v>50</v>
          </cell>
        </row>
        <row r="836">
          <cell r="A836">
            <v>15516</v>
          </cell>
          <cell r="B836">
            <v>100428</v>
          </cell>
          <cell r="C836" t="str">
            <v>Schmidt</v>
          </cell>
          <cell r="D836" t="str">
            <v>Robert</v>
          </cell>
          <cell r="E836"/>
          <cell r="F836" t="str">
            <v>M</v>
          </cell>
          <cell r="G836" t="str">
            <v>B</v>
          </cell>
          <cell r="H836" t="str">
            <v>B</v>
          </cell>
          <cell r="I836" t="str">
            <v>D</v>
          </cell>
          <cell r="J836">
            <v>18</v>
          </cell>
          <cell r="K836">
            <v>6803</v>
          </cell>
          <cell r="L836">
            <v>40</v>
          </cell>
          <cell r="M836">
            <v>170.080001831055</v>
          </cell>
          <cell r="N836">
            <v>21869</v>
          </cell>
          <cell r="O836" t="str">
            <v>BC Bad Hersfeld</v>
          </cell>
          <cell r="P836" t="str">
            <v>BC Bad Hersfeld</v>
          </cell>
          <cell r="Q836">
            <v>60</v>
          </cell>
        </row>
        <row r="837">
          <cell r="A837">
            <v>15574</v>
          </cell>
          <cell r="B837">
            <v>308</v>
          </cell>
          <cell r="C837" t="str">
            <v>Decristan</v>
          </cell>
          <cell r="D837" t="str">
            <v>Angelika</v>
          </cell>
          <cell r="E837"/>
          <cell r="F837" t="str">
            <v>W</v>
          </cell>
          <cell r="G837" t="str">
            <v>B</v>
          </cell>
          <cell r="H837" t="str">
            <v>B</v>
          </cell>
          <cell r="I837" t="str">
            <v>E</v>
          </cell>
          <cell r="J837">
            <v>18</v>
          </cell>
          <cell r="K837">
            <v>10393</v>
          </cell>
          <cell r="L837">
            <v>72</v>
          </cell>
          <cell r="M837">
            <v>144.35000610351599</v>
          </cell>
          <cell r="N837">
            <v>21581</v>
          </cell>
          <cell r="O837" t="str">
            <v>BV Römer Frankfurt</v>
          </cell>
          <cell r="P837" t="str">
            <v>BV Römer Frankfurt</v>
          </cell>
          <cell r="Q837">
            <v>61</v>
          </cell>
        </row>
        <row r="838">
          <cell r="A838">
            <v>15608</v>
          </cell>
          <cell r="B838">
            <v>899</v>
          </cell>
          <cell r="C838" t="str">
            <v>Merkel</v>
          </cell>
          <cell r="D838" t="str">
            <v>Ralf</v>
          </cell>
          <cell r="E838"/>
          <cell r="F838" t="str">
            <v>M</v>
          </cell>
          <cell r="G838" t="str">
            <v>A</v>
          </cell>
          <cell r="H838" t="str">
            <v>A</v>
          </cell>
          <cell r="I838" t="str">
            <v>C</v>
          </cell>
          <cell r="J838">
            <v>18</v>
          </cell>
          <cell r="K838">
            <v>13113</v>
          </cell>
          <cell r="L838">
            <v>71</v>
          </cell>
          <cell r="M838">
            <v>184.69000244140599</v>
          </cell>
          <cell r="N838">
            <v>23917</v>
          </cell>
          <cell r="O838" t="str">
            <v>SW Friedberg</v>
          </cell>
          <cell r="P838" t="str">
            <v>Schwarz Weiss Friedberg</v>
          </cell>
          <cell r="Q838">
            <v>55</v>
          </cell>
        </row>
        <row r="839">
          <cell r="A839">
            <v>15612</v>
          </cell>
          <cell r="B839">
            <v>895</v>
          </cell>
          <cell r="C839" t="str">
            <v>Merkel</v>
          </cell>
          <cell r="D839" t="str">
            <v>Marcel</v>
          </cell>
          <cell r="E839"/>
          <cell r="F839" t="str">
            <v>M</v>
          </cell>
          <cell r="G839" t="str">
            <v>Herren</v>
          </cell>
          <cell r="H839" t="str">
            <v>Herren</v>
          </cell>
          <cell r="I839">
            <v>0</v>
          </cell>
          <cell r="J839">
            <v>18</v>
          </cell>
          <cell r="K839">
            <v>0</v>
          </cell>
          <cell r="L839">
            <v>0</v>
          </cell>
          <cell r="M839">
            <v>0</v>
          </cell>
          <cell r="N839">
            <v>33875</v>
          </cell>
          <cell r="O839" t="str">
            <v>SW Friedberg</v>
          </cell>
          <cell r="P839" t="str">
            <v>Schwarz Weiss Friedberg</v>
          </cell>
          <cell r="Q839">
            <v>27</v>
          </cell>
        </row>
        <row r="840">
          <cell r="A840">
            <v>15755</v>
          </cell>
          <cell r="B840">
            <v>27851</v>
          </cell>
          <cell r="C840" t="str">
            <v>Schlauch</v>
          </cell>
          <cell r="D840" t="str">
            <v>Philipp</v>
          </cell>
          <cell r="E840"/>
          <cell r="F840" t="str">
            <v>M</v>
          </cell>
          <cell r="G840" t="str">
            <v>Herren</v>
          </cell>
          <cell r="H840" t="str">
            <v>Herren</v>
          </cell>
          <cell r="I840" t="str">
            <v>B</v>
          </cell>
          <cell r="J840">
            <v>18</v>
          </cell>
          <cell r="K840">
            <v>7386</v>
          </cell>
          <cell r="L840">
            <v>38</v>
          </cell>
          <cell r="M840">
            <v>194.36999511718801</v>
          </cell>
          <cell r="N840" t="str">
            <v>12.06.1996</v>
          </cell>
          <cell r="O840" t="str">
            <v>Phönix Frankfurt</v>
          </cell>
          <cell r="P840" t="str">
            <v>BV 95 Phönix Frankfurt e.V.</v>
          </cell>
          <cell r="Q840">
            <v>24</v>
          </cell>
        </row>
        <row r="841">
          <cell r="A841">
            <v>15799</v>
          </cell>
          <cell r="B841">
            <v>51131</v>
          </cell>
          <cell r="C841" t="str">
            <v>Wargowski</v>
          </cell>
          <cell r="D841" t="str">
            <v>Thomas</v>
          </cell>
          <cell r="F841" t="str">
            <v>M</v>
          </cell>
          <cell r="G841" t="str">
            <v>B</v>
          </cell>
          <cell r="H841" t="str">
            <v>B</v>
          </cell>
          <cell r="I841" t="str">
            <v>C</v>
          </cell>
          <cell r="J841">
            <v>18</v>
          </cell>
          <cell r="K841">
            <v>24680</v>
          </cell>
          <cell r="L841">
            <v>131</v>
          </cell>
          <cell r="M841">
            <v>188.39999389648401</v>
          </cell>
          <cell r="N841" t="str">
            <v>29.04.1958</v>
          </cell>
          <cell r="O841" t="str">
            <v>BV Römer Frankfurt</v>
          </cell>
          <cell r="P841" t="str">
            <v>BV Römer Frankfurt</v>
          </cell>
          <cell r="Q841">
            <v>62</v>
          </cell>
        </row>
        <row r="842">
          <cell r="A842">
            <v>15805</v>
          </cell>
          <cell r="B842">
            <v>51194</v>
          </cell>
          <cell r="C842" t="str">
            <v>Flick</v>
          </cell>
          <cell r="D842" t="str">
            <v>Dominik</v>
          </cell>
          <cell r="E842"/>
          <cell r="F842" t="str">
            <v>M</v>
          </cell>
          <cell r="G842" t="str">
            <v>Herren</v>
          </cell>
          <cell r="H842" t="str">
            <v>Herren</v>
          </cell>
          <cell r="I842" t="str">
            <v>D</v>
          </cell>
          <cell r="J842">
            <v>18</v>
          </cell>
          <cell r="K842">
            <v>4618</v>
          </cell>
          <cell r="L842">
            <v>26</v>
          </cell>
          <cell r="M842">
            <v>177.61999511718801</v>
          </cell>
          <cell r="N842" t="str">
            <v>31.08.1995</v>
          </cell>
          <cell r="O842" t="str">
            <v>Phönix Frankfurt</v>
          </cell>
          <cell r="P842" t="str">
            <v>BV 95 Phönix Frankfurt e.V.</v>
          </cell>
          <cell r="Q842">
            <v>24</v>
          </cell>
        </row>
        <row r="843">
          <cell r="A843">
            <v>15839</v>
          </cell>
          <cell r="B843">
            <v>51672</v>
          </cell>
          <cell r="C843" t="str">
            <v>Thiel</v>
          </cell>
          <cell r="D843" t="str">
            <v>Manfred</v>
          </cell>
          <cell r="F843" t="str">
            <v>M</v>
          </cell>
          <cell r="G843" t="str">
            <v>Herren</v>
          </cell>
          <cell r="H843" t="str">
            <v>Herren</v>
          </cell>
          <cell r="I843" t="str">
            <v>C</v>
          </cell>
          <cell r="J843">
            <v>18</v>
          </cell>
          <cell r="K843">
            <v>8440</v>
          </cell>
          <cell r="L843">
            <v>46</v>
          </cell>
          <cell r="M843">
            <v>183.47999572753901</v>
          </cell>
          <cell r="N843" t="str">
            <v>21.11.1970</v>
          </cell>
          <cell r="O843" t="str">
            <v>BC Bad Hersfeld</v>
          </cell>
          <cell r="P843" t="str">
            <v>BC Bad Hersfeld</v>
          </cell>
          <cell r="Q843">
            <v>49</v>
          </cell>
        </row>
        <row r="844">
          <cell r="A844">
            <v>15867</v>
          </cell>
          <cell r="B844">
            <v>51993</v>
          </cell>
          <cell r="C844" t="str">
            <v>Welkerling</v>
          </cell>
          <cell r="D844" t="str">
            <v>Hans</v>
          </cell>
          <cell r="E844"/>
          <cell r="F844" t="str">
            <v>M</v>
          </cell>
          <cell r="G844" t="str">
            <v>C</v>
          </cell>
          <cell r="H844" t="str">
            <v>C</v>
          </cell>
          <cell r="I844"/>
          <cell r="J844">
            <v>18</v>
          </cell>
          <cell r="K844">
            <v>732</v>
          </cell>
          <cell r="L844">
            <v>6</v>
          </cell>
          <cell r="M844">
            <v>122</v>
          </cell>
          <cell r="N844" t="str">
            <v>09.10.1940</v>
          </cell>
          <cell r="O844" t="str">
            <v>BC Eberstadt</v>
          </cell>
          <cell r="P844" t="str">
            <v>1. BSV Eberstadt</v>
          </cell>
          <cell r="Q844">
            <v>79</v>
          </cell>
        </row>
        <row r="845">
          <cell r="A845">
            <v>15868</v>
          </cell>
          <cell r="B845">
            <v>89462</v>
          </cell>
          <cell r="C845" t="str">
            <v>Heuckeroth</v>
          </cell>
          <cell r="D845" t="str">
            <v>Ursula</v>
          </cell>
          <cell r="E845"/>
          <cell r="F845" t="str">
            <v>W</v>
          </cell>
          <cell r="G845" t="str">
            <v>B</v>
          </cell>
          <cell r="H845" t="str">
            <v>B</v>
          </cell>
          <cell r="I845" t="str">
            <v>E</v>
          </cell>
          <cell r="J845">
            <v>18</v>
          </cell>
          <cell r="K845">
            <v>12328</v>
          </cell>
          <cell r="L845">
            <v>80</v>
          </cell>
          <cell r="M845">
            <v>154.10000610351599</v>
          </cell>
          <cell r="N845" t="str">
            <v>06.12.1953</v>
          </cell>
          <cell r="O845" t="str">
            <v>BV Römer Frankfurt</v>
          </cell>
          <cell r="P845" t="str">
            <v>BV Römer Frankfurt</v>
          </cell>
          <cell r="Q845">
            <v>66</v>
          </cell>
        </row>
        <row r="846">
          <cell r="A846">
            <v>15884</v>
          </cell>
          <cell r="B846">
            <v>52089</v>
          </cell>
          <cell r="C846" t="str">
            <v>Almeida</v>
          </cell>
          <cell r="D846" t="str">
            <v>Vitor</v>
          </cell>
          <cell r="F846" t="str">
            <v>M</v>
          </cell>
          <cell r="G846" t="str">
            <v>Herren</v>
          </cell>
          <cell r="H846" t="str">
            <v>Herren</v>
          </cell>
          <cell r="I846" t="str">
            <v>D</v>
          </cell>
          <cell r="J846">
            <v>18</v>
          </cell>
          <cell r="K846">
            <v>6344</v>
          </cell>
          <cell r="L846">
            <v>36</v>
          </cell>
          <cell r="M846">
            <v>176.22000122070301</v>
          </cell>
          <cell r="N846" t="str">
            <v>30.11.1978</v>
          </cell>
          <cell r="O846" t="str">
            <v>BC Rebstock Ffm</v>
          </cell>
          <cell r="P846" t="str">
            <v>BV Rebstock</v>
          </cell>
          <cell r="Q846">
            <v>41</v>
          </cell>
        </row>
        <row r="847">
          <cell r="A847">
            <v>15897</v>
          </cell>
          <cell r="B847">
            <v>66800</v>
          </cell>
          <cell r="C847" t="str">
            <v>Coleman</v>
          </cell>
          <cell r="D847" t="str">
            <v>Jason</v>
          </cell>
          <cell r="E847"/>
          <cell r="F847" t="str">
            <v>M</v>
          </cell>
          <cell r="G847" t="str">
            <v>Jun</v>
          </cell>
          <cell r="H847" t="str">
            <v>Jun</v>
          </cell>
          <cell r="I847" t="str">
            <v>D</v>
          </cell>
          <cell r="J847">
            <v>18</v>
          </cell>
          <cell r="K847">
            <v>11685</v>
          </cell>
          <cell r="L847">
            <v>65</v>
          </cell>
          <cell r="M847">
            <v>179.77000427246099</v>
          </cell>
          <cell r="N847" t="str">
            <v>28.11.2000</v>
          </cell>
          <cell r="O847" t="str">
            <v>FTG-BC Frankfurt</v>
          </cell>
          <cell r="P847" t="str">
            <v>FTG 1847 Frankfurt</v>
          </cell>
          <cell r="Q847">
            <v>19</v>
          </cell>
        </row>
        <row r="848">
          <cell r="A848">
            <v>15956</v>
          </cell>
          <cell r="B848">
            <v>100446</v>
          </cell>
          <cell r="C848" t="str">
            <v>Wendt</v>
          </cell>
          <cell r="D848" t="str">
            <v>Sylvia</v>
          </cell>
          <cell r="F848" t="str">
            <v>W</v>
          </cell>
          <cell r="G848" t="str">
            <v>A</v>
          </cell>
          <cell r="H848" t="str">
            <v>A</v>
          </cell>
          <cell r="I848" t="str">
            <v>E</v>
          </cell>
          <cell r="J848">
            <v>18</v>
          </cell>
          <cell r="K848">
            <v>4277</v>
          </cell>
          <cell r="L848">
            <v>28</v>
          </cell>
          <cell r="M848">
            <v>152.75</v>
          </cell>
          <cell r="N848" t="str">
            <v>17.07.1961</v>
          </cell>
          <cell r="O848" t="str">
            <v>Mainhattan Bowlers Frankfurt</v>
          </cell>
          <cell r="P848" t="str">
            <v>Mainhattan Bowlers Frankfurt</v>
          </cell>
          <cell r="Q848">
            <v>59</v>
          </cell>
        </row>
        <row r="849">
          <cell r="A849">
            <v>15959</v>
          </cell>
          <cell r="B849">
            <v>100564</v>
          </cell>
          <cell r="C849" t="str">
            <v>König</v>
          </cell>
          <cell r="D849" t="str">
            <v>Florian</v>
          </cell>
          <cell r="E849"/>
          <cell r="F849" t="str">
            <v>M</v>
          </cell>
          <cell r="G849" t="str">
            <v>Herren</v>
          </cell>
          <cell r="H849" t="str">
            <v>Herren</v>
          </cell>
          <cell r="I849" t="str">
            <v>E</v>
          </cell>
          <cell r="J849">
            <v>18</v>
          </cell>
          <cell r="K849">
            <v>5238</v>
          </cell>
          <cell r="L849">
            <v>33</v>
          </cell>
          <cell r="M849">
            <v>158.72999572753901</v>
          </cell>
          <cell r="N849" t="str">
            <v>03.08.1981</v>
          </cell>
          <cell r="O849" t="str">
            <v>Bowlingsportclub Bensheim 08 e.V</v>
          </cell>
          <cell r="P849" t="str">
            <v>Bowlingsportclub Bensheim 08 e.V</v>
          </cell>
          <cell r="Q849">
            <v>38</v>
          </cell>
        </row>
        <row r="850">
          <cell r="A850">
            <v>15968</v>
          </cell>
          <cell r="B850">
            <v>100678</v>
          </cell>
          <cell r="C850" t="str">
            <v>Markus</v>
          </cell>
          <cell r="D850" t="str">
            <v>Eugen</v>
          </cell>
          <cell r="E850"/>
          <cell r="F850" t="str">
            <v>M</v>
          </cell>
          <cell r="G850" t="str">
            <v>Herren</v>
          </cell>
          <cell r="H850" t="str">
            <v>Herren</v>
          </cell>
          <cell r="I850" t="str">
            <v>D</v>
          </cell>
          <cell r="J850">
            <v>18</v>
          </cell>
          <cell r="K850">
            <v>5783</v>
          </cell>
          <cell r="L850">
            <v>33</v>
          </cell>
          <cell r="M850">
            <v>175.24000549316401</v>
          </cell>
          <cell r="N850" t="str">
            <v>13.04.1989</v>
          </cell>
          <cell r="O850" t="str">
            <v>Citystrikers</v>
          </cell>
          <cell r="P850" t="str">
            <v>BC Citystrikers</v>
          </cell>
          <cell r="Q850">
            <v>31</v>
          </cell>
        </row>
        <row r="851">
          <cell r="A851">
            <v>15970</v>
          </cell>
          <cell r="B851">
            <v>100682</v>
          </cell>
          <cell r="C851" t="str">
            <v>Nattermann</v>
          </cell>
          <cell r="D851" t="str">
            <v>Hubert</v>
          </cell>
          <cell r="F851" t="str">
            <v>M</v>
          </cell>
          <cell r="G851" t="str">
            <v>C</v>
          </cell>
          <cell r="H851" t="str">
            <v>C</v>
          </cell>
          <cell r="I851">
            <v>0</v>
          </cell>
          <cell r="J851">
            <v>18</v>
          </cell>
          <cell r="K851">
            <v>0</v>
          </cell>
          <cell r="L851">
            <v>0</v>
          </cell>
          <cell r="M851">
            <v>0</v>
          </cell>
          <cell r="N851" t="str">
            <v>18.06.1949</v>
          </cell>
          <cell r="O851" t="str">
            <v>Mainhattan Bowlers Frankfurt</v>
          </cell>
          <cell r="P851" t="str">
            <v>Mainhattan Bowlers Frankfurt</v>
          </cell>
          <cell r="Q851">
            <v>71</v>
          </cell>
        </row>
        <row r="852">
          <cell r="A852">
            <v>15976</v>
          </cell>
          <cell r="B852">
            <v>106574</v>
          </cell>
          <cell r="C852" t="str">
            <v>Stapper</v>
          </cell>
          <cell r="D852" t="str">
            <v>Tim</v>
          </cell>
          <cell r="E852"/>
          <cell r="F852" t="str">
            <v>M</v>
          </cell>
          <cell r="G852" t="str">
            <v>Jun</v>
          </cell>
          <cell r="H852" t="str">
            <v>Jun</v>
          </cell>
          <cell r="I852" t="str">
            <v>E</v>
          </cell>
          <cell r="J852">
            <v>18</v>
          </cell>
          <cell r="K852">
            <v>4964</v>
          </cell>
          <cell r="L852">
            <v>31</v>
          </cell>
          <cell r="M852">
            <v>160.13000488281301</v>
          </cell>
          <cell r="N852" t="str">
            <v>22.07.2001</v>
          </cell>
          <cell r="O852" t="str">
            <v>FTG-BC Frankfurt</v>
          </cell>
          <cell r="P852" t="str">
            <v>FTG 1847 Frankfurt</v>
          </cell>
          <cell r="Q852">
            <v>19</v>
          </cell>
        </row>
        <row r="853">
          <cell r="A853">
            <v>15980</v>
          </cell>
          <cell r="B853">
            <v>106623</v>
          </cell>
          <cell r="C853" t="str">
            <v>Aulbach</v>
          </cell>
          <cell r="D853" t="str">
            <v>Klaus</v>
          </cell>
          <cell r="E853"/>
          <cell r="F853" t="str">
            <v>M</v>
          </cell>
          <cell r="G853" t="str">
            <v>Jun</v>
          </cell>
          <cell r="H853" t="str">
            <v>Jun</v>
          </cell>
          <cell r="J853">
            <v>18</v>
          </cell>
          <cell r="K853">
            <v>1000</v>
          </cell>
          <cell r="L853">
            <v>7</v>
          </cell>
          <cell r="M853">
            <v>142.86000061035199</v>
          </cell>
          <cell r="N853" t="str">
            <v>06.12.2000</v>
          </cell>
          <cell r="O853" t="str">
            <v>SW Friedberg</v>
          </cell>
          <cell r="P853" t="str">
            <v>Schwarz Weiss Friedberg</v>
          </cell>
          <cell r="Q853">
            <v>19</v>
          </cell>
        </row>
        <row r="854">
          <cell r="A854">
            <v>15984</v>
          </cell>
          <cell r="B854">
            <v>106687</v>
          </cell>
          <cell r="C854" t="str">
            <v>Keiser</v>
          </cell>
          <cell r="D854" t="str">
            <v>Alexander</v>
          </cell>
          <cell r="E854"/>
          <cell r="F854" t="str">
            <v>M</v>
          </cell>
          <cell r="G854" t="str">
            <v>Herren</v>
          </cell>
          <cell r="H854" t="str">
            <v>Herren</v>
          </cell>
          <cell r="J854">
            <v>18</v>
          </cell>
          <cell r="K854">
            <v>1101</v>
          </cell>
          <cell r="L854">
            <v>6</v>
          </cell>
          <cell r="M854">
            <v>183.5</v>
          </cell>
          <cell r="N854" t="str">
            <v>30.06.1978</v>
          </cell>
          <cell r="O854" t="str">
            <v>BC 67 Hanau</v>
          </cell>
          <cell r="P854" t="str">
            <v>BV Hanau</v>
          </cell>
          <cell r="Q854">
            <v>42</v>
          </cell>
        </row>
        <row r="855">
          <cell r="A855">
            <v>18800</v>
          </cell>
          <cell r="B855">
            <v>67243</v>
          </cell>
          <cell r="C855" t="str">
            <v>Völkel</v>
          </cell>
          <cell r="D855" t="str">
            <v>Dirk</v>
          </cell>
          <cell r="F855" t="str">
            <v>M</v>
          </cell>
          <cell r="G855" t="str">
            <v>Herren</v>
          </cell>
          <cell r="H855" t="str">
            <v>Herren</v>
          </cell>
          <cell r="I855" t="str">
            <v>A</v>
          </cell>
          <cell r="J855">
            <v>18</v>
          </cell>
          <cell r="K855">
            <v>19594</v>
          </cell>
          <cell r="L855">
            <v>93</v>
          </cell>
          <cell r="M855">
            <v>210.69000244140599</v>
          </cell>
          <cell r="N855" t="str">
            <v>15.01.1984</v>
          </cell>
          <cell r="O855" t="str">
            <v>Finale Kassel</v>
          </cell>
          <cell r="P855" t="str">
            <v>BSV Kassel</v>
          </cell>
          <cell r="Q855">
            <v>36</v>
          </cell>
        </row>
        <row r="856">
          <cell r="A856">
            <v>26406</v>
          </cell>
          <cell r="B856">
            <v>50029</v>
          </cell>
          <cell r="C856" t="str">
            <v>Thun</v>
          </cell>
          <cell r="D856" t="str">
            <v>Michael</v>
          </cell>
          <cell r="E856"/>
          <cell r="F856" t="str">
            <v>M</v>
          </cell>
          <cell r="G856" t="str">
            <v>Herren</v>
          </cell>
          <cell r="H856" t="str">
            <v>Herren</v>
          </cell>
          <cell r="I856" t="str">
            <v>C</v>
          </cell>
          <cell r="J856">
            <v>18</v>
          </cell>
          <cell r="K856">
            <v>8738</v>
          </cell>
          <cell r="L856">
            <v>47</v>
          </cell>
          <cell r="M856">
            <v>185.99</v>
          </cell>
          <cell r="N856" t="str">
            <v>28.07.1985</v>
          </cell>
          <cell r="O856" t="str">
            <v>Phönix Frankfurt</v>
          </cell>
          <cell r="P856" t="str">
            <v>BV 95 Phönix Frankfurt e.V.</v>
          </cell>
          <cell r="Q856">
            <v>35</v>
          </cell>
        </row>
        <row r="857">
          <cell r="A857">
            <v>33017</v>
          </cell>
          <cell r="B857">
            <v>106836</v>
          </cell>
          <cell r="C857" t="str">
            <v>Bräuner</v>
          </cell>
          <cell r="D857" t="str">
            <v>Markus</v>
          </cell>
          <cell r="E857"/>
          <cell r="F857" t="str">
            <v>M</v>
          </cell>
          <cell r="G857" t="str">
            <v>Herren</v>
          </cell>
          <cell r="H857" t="str">
            <v>Herren</v>
          </cell>
          <cell r="I857" t="str">
            <v>D</v>
          </cell>
          <cell r="J857">
            <v>18</v>
          </cell>
          <cell r="K857">
            <v>4160</v>
          </cell>
          <cell r="L857">
            <v>25</v>
          </cell>
          <cell r="M857">
            <v>166.39999389648401</v>
          </cell>
          <cell r="N857" t="str">
            <v>17.04.1994</v>
          </cell>
          <cell r="O857" t="str">
            <v>AAN Schwanheim</v>
          </cell>
          <cell r="P857" t="str">
            <v>KBVS Schwanheim</v>
          </cell>
          <cell r="Q857">
            <v>26</v>
          </cell>
        </row>
        <row r="858">
          <cell r="A858">
            <v>33024</v>
          </cell>
          <cell r="B858">
            <v>106888</v>
          </cell>
          <cell r="C858" t="str">
            <v>Thiel</v>
          </cell>
          <cell r="D858" t="str">
            <v>Uwe</v>
          </cell>
          <cell r="F858" t="str">
            <v>M</v>
          </cell>
          <cell r="G858" t="str">
            <v>Herren</v>
          </cell>
          <cell r="H858" t="str">
            <v>Herren</v>
          </cell>
          <cell r="I858" t="str">
            <v>F</v>
          </cell>
          <cell r="J858">
            <v>18</v>
          </cell>
          <cell r="K858">
            <v>6086</v>
          </cell>
          <cell r="L858">
            <v>48</v>
          </cell>
          <cell r="M858">
            <v>126.790000915527</v>
          </cell>
          <cell r="N858" t="str">
            <v>02.10.1985</v>
          </cell>
          <cell r="O858" t="str">
            <v>BC Bad Hersfeld</v>
          </cell>
          <cell r="P858" t="str">
            <v>BC Bad Hersfeld</v>
          </cell>
          <cell r="Q858">
            <v>34</v>
          </cell>
        </row>
        <row r="859">
          <cell r="A859">
            <v>33079</v>
          </cell>
          <cell r="B859">
            <v>107040</v>
          </cell>
          <cell r="C859" t="str">
            <v>Schmalkalt</v>
          </cell>
          <cell r="D859" t="str">
            <v>Tobias</v>
          </cell>
          <cell r="E859"/>
          <cell r="F859" t="str">
            <v>M</v>
          </cell>
          <cell r="G859" t="str">
            <v>Herren</v>
          </cell>
          <cell r="H859" t="str">
            <v>Herren</v>
          </cell>
          <cell r="I859">
            <v>0</v>
          </cell>
          <cell r="J859">
            <v>18</v>
          </cell>
          <cell r="K859">
            <v>0</v>
          </cell>
          <cell r="L859">
            <v>0</v>
          </cell>
          <cell r="M859">
            <v>0</v>
          </cell>
          <cell r="N859" t="str">
            <v>02.05.1986</v>
          </cell>
          <cell r="O859" t="str">
            <v>Bowlingsportclub Bensheim 08 e.V</v>
          </cell>
          <cell r="P859" t="str">
            <v>Bowlingsportclub Bensheim 08 e.V</v>
          </cell>
          <cell r="Q859">
            <v>34</v>
          </cell>
        </row>
        <row r="860">
          <cell r="A860">
            <v>33090</v>
          </cell>
          <cell r="B860">
            <v>107090</v>
          </cell>
          <cell r="C860" t="str">
            <v>Nessel</v>
          </cell>
          <cell r="D860" t="str">
            <v>Gerald</v>
          </cell>
          <cell r="F860" t="str">
            <v>M</v>
          </cell>
          <cell r="G860" t="str">
            <v>B</v>
          </cell>
          <cell r="H860" t="str">
            <v>B</v>
          </cell>
          <cell r="I860" t="str">
            <v>E</v>
          </cell>
          <cell r="J860">
            <v>18</v>
          </cell>
          <cell r="K860">
            <v>5933</v>
          </cell>
          <cell r="L860">
            <v>36</v>
          </cell>
          <cell r="M860">
            <v>164.80999755859401</v>
          </cell>
          <cell r="N860" t="str">
            <v>21.07.1955</v>
          </cell>
          <cell r="O860" t="str">
            <v>BC 83 Kelsterbach</v>
          </cell>
          <cell r="P860" t="str">
            <v>KBV Kelsterbach</v>
          </cell>
          <cell r="Q860">
            <v>65</v>
          </cell>
        </row>
        <row r="861">
          <cell r="A861">
            <v>33108</v>
          </cell>
          <cell r="B861">
            <v>132420</v>
          </cell>
          <cell r="C861" t="str">
            <v>Kmiecik</v>
          </cell>
          <cell r="D861" t="str">
            <v>Marius</v>
          </cell>
          <cell r="E861"/>
          <cell r="F861" t="str">
            <v>M</v>
          </cell>
          <cell r="G861" t="str">
            <v>Herren</v>
          </cell>
          <cell r="H861" t="str">
            <v>Herren</v>
          </cell>
          <cell r="I861"/>
          <cell r="J861">
            <v>18</v>
          </cell>
          <cell r="K861">
            <v>2288</v>
          </cell>
          <cell r="L861">
            <v>16</v>
          </cell>
          <cell r="M861">
            <v>143</v>
          </cell>
          <cell r="N861" t="str">
            <v>19.04.1983</v>
          </cell>
          <cell r="O861" t="str">
            <v>TSV 1860 Hanau</v>
          </cell>
          <cell r="P861" t="str">
            <v>BV Hanau</v>
          </cell>
          <cell r="Q861">
            <v>37</v>
          </cell>
        </row>
        <row r="862">
          <cell r="A862">
            <v>33111</v>
          </cell>
          <cell r="B862">
            <v>132453</v>
          </cell>
          <cell r="C862" t="str">
            <v>Rohn</v>
          </cell>
          <cell r="D862" t="str">
            <v>Selina</v>
          </cell>
          <cell r="E862"/>
          <cell r="F862" t="str">
            <v>W</v>
          </cell>
          <cell r="G862" t="str">
            <v>Jug A</v>
          </cell>
          <cell r="H862" t="str">
            <v>Jug A</v>
          </cell>
          <cell r="I862" t="str">
            <v>F</v>
          </cell>
          <cell r="J862">
            <v>18</v>
          </cell>
          <cell r="K862">
            <v>6203</v>
          </cell>
          <cell r="L862">
            <v>53</v>
          </cell>
          <cell r="M862">
            <v>117.040000915527</v>
          </cell>
          <cell r="N862" t="str">
            <v>11.11.2002</v>
          </cell>
          <cell r="O862" t="str">
            <v>Phönix Frankfurt</v>
          </cell>
          <cell r="P862" t="str">
            <v>BV 95 Phönix Frankfurt e.V.</v>
          </cell>
          <cell r="Q862">
            <v>17</v>
          </cell>
        </row>
        <row r="863">
          <cell r="A863">
            <v>33116</v>
          </cell>
          <cell r="B863">
            <v>132490</v>
          </cell>
          <cell r="C863" t="str">
            <v>Farmer</v>
          </cell>
          <cell r="D863" t="str">
            <v>Joey</v>
          </cell>
          <cell r="E863"/>
          <cell r="F863" t="str">
            <v>M</v>
          </cell>
          <cell r="G863" t="str">
            <v>Herren</v>
          </cell>
          <cell r="H863" t="str">
            <v>Herren</v>
          </cell>
          <cell r="I863" t="str">
            <v>D</v>
          </cell>
          <cell r="J863">
            <v>18</v>
          </cell>
          <cell r="K863">
            <v>4062</v>
          </cell>
          <cell r="L863">
            <v>23</v>
          </cell>
          <cell r="M863">
            <v>176.61000061035199</v>
          </cell>
          <cell r="N863" t="str">
            <v>18.11.1989</v>
          </cell>
          <cell r="O863" t="str">
            <v>BSV Dieburg</v>
          </cell>
          <cell r="P863" t="str">
            <v>1. BSV Dieburg e.V. 1992</v>
          </cell>
          <cell r="Q863">
            <v>30</v>
          </cell>
        </row>
        <row r="864">
          <cell r="A864">
            <v>33120</v>
          </cell>
          <cell r="B864">
            <v>132500</v>
          </cell>
          <cell r="C864" t="str">
            <v>Maier</v>
          </cell>
          <cell r="D864" t="str">
            <v>Alexander</v>
          </cell>
          <cell r="E864"/>
          <cell r="F864" t="str">
            <v>M</v>
          </cell>
          <cell r="G864" t="str">
            <v>Jug A</v>
          </cell>
          <cell r="H864" t="str">
            <v>Jug A</v>
          </cell>
          <cell r="J864">
            <v>18</v>
          </cell>
          <cell r="K864">
            <v>476</v>
          </cell>
          <cell r="L864">
            <v>4</v>
          </cell>
          <cell r="M864">
            <v>119</v>
          </cell>
          <cell r="N864" t="str">
            <v>04.01.2004</v>
          </cell>
          <cell r="O864" t="str">
            <v>BC 2000 Aschaffenburg</v>
          </cell>
          <cell r="P864" t="str">
            <v>1. BV Aschaffenburg e.V.</v>
          </cell>
          <cell r="Q864">
            <v>16</v>
          </cell>
        </row>
        <row r="865">
          <cell r="A865">
            <v>33129</v>
          </cell>
          <cell r="B865">
            <v>132544</v>
          </cell>
          <cell r="C865" t="str">
            <v>Waffenschmidt</v>
          </cell>
          <cell r="D865" t="str">
            <v>Sebastian</v>
          </cell>
          <cell r="E865"/>
          <cell r="F865" t="str">
            <v>M</v>
          </cell>
          <cell r="G865" t="str">
            <v>Herren</v>
          </cell>
          <cell r="H865" t="str">
            <v>Herren</v>
          </cell>
          <cell r="I865" t="str">
            <v>D</v>
          </cell>
          <cell r="J865">
            <v>18</v>
          </cell>
          <cell r="K865">
            <v>10036</v>
          </cell>
          <cell r="L865">
            <v>56</v>
          </cell>
          <cell r="M865">
            <v>179.21000671386699</v>
          </cell>
          <cell r="N865" t="str">
            <v>15.04.1991</v>
          </cell>
          <cell r="O865" t="str">
            <v>BC Gießen</v>
          </cell>
          <cell r="P865" t="str">
            <v>1. BSV Gießen</v>
          </cell>
          <cell r="Q865">
            <v>29</v>
          </cell>
        </row>
        <row r="866">
          <cell r="A866">
            <v>33140</v>
          </cell>
          <cell r="B866">
            <v>132594</v>
          </cell>
          <cell r="C866" t="str">
            <v>Lautenschläger</v>
          </cell>
          <cell r="D866" t="str">
            <v>Jan</v>
          </cell>
          <cell r="F866" t="str">
            <v>M</v>
          </cell>
          <cell r="G866" t="str">
            <v>Herren</v>
          </cell>
          <cell r="H866" t="str">
            <v>Herren</v>
          </cell>
          <cell r="I866" t="str">
            <v>E</v>
          </cell>
          <cell r="J866">
            <v>18</v>
          </cell>
          <cell r="K866">
            <v>5394</v>
          </cell>
          <cell r="L866">
            <v>34</v>
          </cell>
          <cell r="M866">
            <v>158.64999389648401</v>
          </cell>
          <cell r="N866" t="str">
            <v>04.08.1981</v>
          </cell>
          <cell r="O866" t="str">
            <v>Bowlingsportclub Bensheim 08 e.V</v>
          </cell>
          <cell r="P866" t="str">
            <v>Bowlingsportclub Bensheim 08 e.V</v>
          </cell>
          <cell r="Q866">
            <v>38</v>
          </cell>
        </row>
        <row r="867">
          <cell r="A867">
            <v>33141</v>
          </cell>
          <cell r="B867">
            <v>132593</v>
          </cell>
          <cell r="C867" t="str">
            <v>Krämer</v>
          </cell>
          <cell r="D867" t="str">
            <v>Stefan</v>
          </cell>
          <cell r="F867" t="str">
            <v>M</v>
          </cell>
          <cell r="G867" t="str">
            <v>Herren</v>
          </cell>
          <cell r="H867" t="str">
            <v>Herren</v>
          </cell>
          <cell r="J867">
            <v>18</v>
          </cell>
          <cell r="K867">
            <v>2419</v>
          </cell>
          <cell r="L867">
            <v>17</v>
          </cell>
          <cell r="M867">
            <v>142.28999328613301</v>
          </cell>
          <cell r="N867" t="str">
            <v>27.01.1981</v>
          </cell>
          <cell r="O867" t="str">
            <v>Bowlingsportclub Bensheim 08 e.V</v>
          </cell>
          <cell r="P867" t="str">
            <v>Bowlingsportclub Bensheim 08 e.V</v>
          </cell>
          <cell r="Q867">
            <v>39</v>
          </cell>
        </row>
        <row r="868">
          <cell r="A868">
            <v>33144</v>
          </cell>
          <cell r="B868">
            <v>135801</v>
          </cell>
          <cell r="C868" t="str">
            <v>König</v>
          </cell>
          <cell r="D868" t="str">
            <v>John</v>
          </cell>
          <cell r="F868" t="str">
            <v>M</v>
          </cell>
          <cell r="G868" t="str">
            <v>B</v>
          </cell>
          <cell r="H868" t="str">
            <v>B</v>
          </cell>
          <cell r="I868" t="str">
            <v>E</v>
          </cell>
          <cell r="J868">
            <v>18</v>
          </cell>
          <cell r="K868">
            <v>4825</v>
          </cell>
          <cell r="L868">
            <v>31</v>
          </cell>
          <cell r="M868">
            <v>155.64999389648401</v>
          </cell>
          <cell r="N868" t="str">
            <v>29.03.1954</v>
          </cell>
          <cell r="O868" t="str">
            <v>Queer-Striker</v>
          </cell>
          <cell r="P868" t="str">
            <v>Frankfurter Volleyball Verein e.V.</v>
          </cell>
          <cell r="Q868">
            <v>66</v>
          </cell>
        </row>
        <row r="869">
          <cell r="A869">
            <v>33151</v>
          </cell>
          <cell r="B869">
            <v>135860</v>
          </cell>
          <cell r="C869" t="str">
            <v>Krüger</v>
          </cell>
          <cell r="D869" t="str">
            <v>Marcus</v>
          </cell>
          <cell r="E869"/>
          <cell r="F869" t="str">
            <v>M</v>
          </cell>
          <cell r="G869" t="str">
            <v>Herren</v>
          </cell>
          <cell r="H869" t="str">
            <v>Herren</v>
          </cell>
          <cell r="I869" t="str">
            <v>F</v>
          </cell>
          <cell r="J869">
            <v>18</v>
          </cell>
          <cell r="K869">
            <v>4614</v>
          </cell>
          <cell r="L869">
            <v>37</v>
          </cell>
          <cell r="M869">
            <v>124.699996948242</v>
          </cell>
          <cell r="N869" t="str">
            <v>22.08.1990</v>
          </cell>
          <cell r="O869" t="str">
            <v>BV Römer Frankfurt</v>
          </cell>
          <cell r="P869" t="str">
            <v>BV Römer Frankfurt</v>
          </cell>
          <cell r="Q869">
            <v>29</v>
          </cell>
        </row>
        <row r="870">
          <cell r="A870">
            <v>33155</v>
          </cell>
          <cell r="B870">
            <v>135830</v>
          </cell>
          <cell r="C870" t="str">
            <v>Barth</v>
          </cell>
          <cell r="D870" t="str">
            <v>Heike</v>
          </cell>
          <cell r="F870" t="str">
            <v>W</v>
          </cell>
          <cell r="G870" t="str">
            <v>A</v>
          </cell>
          <cell r="H870" t="str">
            <v>A</v>
          </cell>
          <cell r="J870">
            <v>18</v>
          </cell>
          <cell r="K870">
            <v>1562</v>
          </cell>
          <cell r="L870">
            <v>10</v>
          </cell>
          <cell r="M870">
            <v>156.19999694824199</v>
          </cell>
          <cell r="N870" t="str">
            <v>12.02.1962</v>
          </cell>
          <cell r="O870" t="str">
            <v>BV 1987 Frankfurt</v>
          </cell>
          <cell r="P870" t="str">
            <v>BV 1987 Frankfurt</v>
          </cell>
          <cell r="Q870">
            <v>58</v>
          </cell>
        </row>
        <row r="871">
          <cell r="A871">
            <v>33157</v>
          </cell>
          <cell r="B871">
            <v>135834</v>
          </cell>
          <cell r="C871" t="str">
            <v>Smith</v>
          </cell>
          <cell r="D871" t="str">
            <v>Robert Ray</v>
          </cell>
          <cell r="F871" t="str">
            <v>M</v>
          </cell>
          <cell r="G871" t="str">
            <v>Herren</v>
          </cell>
          <cell r="H871" t="str">
            <v>Herren</v>
          </cell>
          <cell r="I871" t="str">
            <v>D</v>
          </cell>
          <cell r="J871">
            <v>18</v>
          </cell>
          <cell r="K871">
            <v>4047</v>
          </cell>
          <cell r="L871">
            <v>24</v>
          </cell>
          <cell r="M871">
            <v>168.63000488281301</v>
          </cell>
          <cell r="N871" t="str">
            <v>12.06.1979</v>
          </cell>
          <cell r="O871" t="str">
            <v>1. BV Kelsterbach</v>
          </cell>
          <cell r="P871" t="str">
            <v>1. BV Kelsterbach e.V.</v>
          </cell>
          <cell r="Q871">
            <v>41</v>
          </cell>
        </row>
        <row r="872">
          <cell r="A872">
            <v>33171</v>
          </cell>
          <cell r="B872">
            <v>135897</v>
          </cell>
          <cell r="C872" t="str">
            <v>Schäffler</v>
          </cell>
          <cell r="D872" t="str">
            <v>Andreas</v>
          </cell>
          <cell r="E872"/>
          <cell r="F872" t="str">
            <v>M</v>
          </cell>
          <cell r="G872" t="str">
            <v>A</v>
          </cell>
          <cell r="H872" t="str">
            <v>A</v>
          </cell>
          <cell r="J872">
            <v>18</v>
          </cell>
          <cell r="K872">
            <v>2391</v>
          </cell>
          <cell r="L872">
            <v>15</v>
          </cell>
          <cell r="M872">
            <v>159.39999389648401</v>
          </cell>
          <cell r="N872" t="str">
            <v>24.01.1968</v>
          </cell>
          <cell r="O872" t="str">
            <v>BC Devils</v>
          </cell>
          <cell r="P872" t="str">
            <v>BV Oberstedtener Devils e.V.</v>
          </cell>
          <cell r="Q872">
            <v>52</v>
          </cell>
        </row>
        <row r="873">
          <cell r="A873">
            <v>33183</v>
          </cell>
          <cell r="B873">
            <v>135948</v>
          </cell>
          <cell r="C873" t="str">
            <v>Hardt</v>
          </cell>
          <cell r="D873" t="str">
            <v>Matthias</v>
          </cell>
          <cell r="E873"/>
          <cell r="F873" t="str">
            <v>M</v>
          </cell>
          <cell r="G873" t="str">
            <v>A</v>
          </cell>
          <cell r="H873" t="str">
            <v>A</v>
          </cell>
          <cell r="I873">
            <v>0</v>
          </cell>
          <cell r="J873">
            <v>18</v>
          </cell>
          <cell r="K873">
            <v>0</v>
          </cell>
          <cell r="L873">
            <v>0</v>
          </cell>
          <cell r="M873">
            <v>0</v>
          </cell>
          <cell r="N873" t="str">
            <v>10.09.1964</v>
          </cell>
          <cell r="O873" t="str">
            <v>TSV 1860 Hanau</v>
          </cell>
          <cell r="P873" t="str">
            <v>BV Hanau</v>
          </cell>
          <cell r="Q873">
            <v>55</v>
          </cell>
        </row>
        <row r="874">
          <cell r="A874">
            <v>33192</v>
          </cell>
          <cell r="B874">
            <v>135972</v>
          </cell>
          <cell r="C874" t="str">
            <v>Dünkel</v>
          </cell>
          <cell r="D874" t="str">
            <v>Niklas</v>
          </cell>
          <cell r="F874" t="str">
            <v>M</v>
          </cell>
          <cell r="G874" t="str">
            <v>Jug A</v>
          </cell>
          <cell r="H874" t="str">
            <v>Jug A</v>
          </cell>
          <cell r="I874">
            <v>0</v>
          </cell>
          <cell r="J874">
            <v>18</v>
          </cell>
          <cell r="K874">
            <v>0</v>
          </cell>
          <cell r="L874">
            <v>0</v>
          </cell>
          <cell r="M874">
            <v>0</v>
          </cell>
          <cell r="N874" t="str">
            <v>06.11.2001</v>
          </cell>
          <cell r="O874" t="str">
            <v>SW Friedberg</v>
          </cell>
          <cell r="P874" t="str">
            <v>Schwarz Weiss Friedberg</v>
          </cell>
          <cell r="Q874">
            <v>18</v>
          </cell>
        </row>
        <row r="875">
          <cell r="A875">
            <v>33224</v>
          </cell>
          <cell r="B875">
            <v>140116</v>
          </cell>
          <cell r="C875" t="str">
            <v>Springer</v>
          </cell>
          <cell r="D875" t="str">
            <v>Jonathan</v>
          </cell>
          <cell r="E875"/>
          <cell r="F875" t="str">
            <v>M</v>
          </cell>
          <cell r="G875" t="str">
            <v>Herren</v>
          </cell>
          <cell r="H875" t="str">
            <v>Herren</v>
          </cell>
          <cell r="I875">
            <v>0</v>
          </cell>
          <cell r="J875">
            <v>18</v>
          </cell>
          <cell r="K875">
            <v>0</v>
          </cell>
          <cell r="L875">
            <v>0</v>
          </cell>
          <cell r="M875">
            <v>0</v>
          </cell>
          <cell r="N875" t="str">
            <v>31.08.1995</v>
          </cell>
          <cell r="O875" t="str">
            <v>BC Wiesbaden</v>
          </cell>
          <cell r="P875" t="str">
            <v>BC Wiesbaden e.V.</v>
          </cell>
          <cell r="Q875">
            <v>24</v>
          </cell>
        </row>
        <row r="876">
          <cell r="A876">
            <v>33225</v>
          </cell>
          <cell r="B876">
            <v>140123</v>
          </cell>
          <cell r="C876" t="str">
            <v>Pech</v>
          </cell>
          <cell r="D876" t="str">
            <v>Thomas</v>
          </cell>
          <cell r="F876" t="str">
            <v>M</v>
          </cell>
          <cell r="G876" t="str">
            <v>Herren</v>
          </cell>
          <cell r="H876" t="str">
            <v>Herren</v>
          </cell>
          <cell r="I876">
            <v>0</v>
          </cell>
          <cell r="J876">
            <v>18</v>
          </cell>
          <cell r="K876">
            <v>0</v>
          </cell>
          <cell r="L876">
            <v>0</v>
          </cell>
          <cell r="M876">
            <v>0</v>
          </cell>
          <cell r="N876" t="str">
            <v>22.05.1985</v>
          </cell>
          <cell r="O876" t="str">
            <v>BC Blau-Gelb Frankfurt</v>
          </cell>
          <cell r="P876" t="str">
            <v>BV Blau-Gelb Frankfurt e.V.</v>
          </cell>
          <cell r="Q876">
            <v>35</v>
          </cell>
        </row>
        <row r="877">
          <cell r="A877">
            <v>8033</v>
          </cell>
          <cell r="B877">
            <v>27846</v>
          </cell>
          <cell r="C877" t="str">
            <v>Aust</v>
          </cell>
          <cell r="D877" t="str">
            <v>Michael</v>
          </cell>
          <cell r="F877" t="str">
            <v>M</v>
          </cell>
          <cell r="G877" t="str">
            <v>A</v>
          </cell>
          <cell r="H877" t="str">
            <v>A</v>
          </cell>
          <cell r="J877">
            <v>17</v>
          </cell>
          <cell r="K877">
            <v>2416</v>
          </cell>
          <cell r="L877">
            <v>14</v>
          </cell>
          <cell r="M877">
            <v>172.57000732421901</v>
          </cell>
          <cell r="N877">
            <v>23153</v>
          </cell>
          <cell r="O877" t="str">
            <v>AAN Schwanheim</v>
          </cell>
          <cell r="P877" t="str">
            <v>KBVS Schwanheim</v>
          </cell>
          <cell r="Q877">
            <v>57</v>
          </cell>
        </row>
        <row r="878">
          <cell r="A878">
            <v>8034</v>
          </cell>
          <cell r="B878">
            <v>27752</v>
          </cell>
          <cell r="C878" t="str">
            <v>Auth</v>
          </cell>
          <cell r="D878" t="str">
            <v>Corinna</v>
          </cell>
          <cell r="F878" t="str">
            <v>W</v>
          </cell>
          <cell r="G878" t="str">
            <v>A</v>
          </cell>
          <cell r="H878" t="str">
            <v>A</v>
          </cell>
          <cell r="I878" t="str">
            <v>D</v>
          </cell>
          <cell r="J878">
            <v>17</v>
          </cell>
          <cell r="K878">
            <v>12448</v>
          </cell>
          <cell r="L878">
            <v>74</v>
          </cell>
          <cell r="M878">
            <v>168.22000122070301</v>
          </cell>
          <cell r="N878">
            <v>24707</v>
          </cell>
          <cell r="O878" t="str">
            <v>BC Blau-Gelb Frankfurt</v>
          </cell>
          <cell r="P878" t="str">
            <v>BV Blau-Gelb Frankfurt e.V.</v>
          </cell>
          <cell r="Q878">
            <v>52</v>
          </cell>
        </row>
        <row r="879">
          <cell r="A879">
            <v>8086</v>
          </cell>
          <cell r="B879">
            <v>106351</v>
          </cell>
          <cell r="C879" t="str">
            <v>Berardi</v>
          </cell>
          <cell r="D879" t="str">
            <v>Danny</v>
          </cell>
          <cell r="E879" t="str">
            <v>sen.</v>
          </cell>
          <cell r="F879" t="str">
            <v>M</v>
          </cell>
          <cell r="G879" t="str">
            <v>B</v>
          </cell>
          <cell r="H879" t="str">
            <v>B</v>
          </cell>
          <cell r="I879" t="str">
            <v>B</v>
          </cell>
          <cell r="J879">
            <v>17</v>
          </cell>
          <cell r="K879">
            <v>10477</v>
          </cell>
          <cell r="L879">
            <v>54</v>
          </cell>
          <cell r="M879">
            <v>194.02000427246099</v>
          </cell>
          <cell r="N879">
            <v>19692</v>
          </cell>
          <cell r="O879" t="str">
            <v>BC 2000 Aschaffenburg</v>
          </cell>
          <cell r="P879" t="str">
            <v>1. BV Aschaffenburg e.V.</v>
          </cell>
          <cell r="Q879">
            <v>66</v>
          </cell>
        </row>
        <row r="880">
          <cell r="A880">
            <v>8087</v>
          </cell>
          <cell r="B880">
            <v>106353</v>
          </cell>
          <cell r="C880" t="str">
            <v>Berardi</v>
          </cell>
          <cell r="D880" t="str">
            <v>Danny</v>
          </cell>
          <cell r="E880" t="str">
            <v>jun.</v>
          </cell>
          <cell r="F880" t="str">
            <v>M</v>
          </cell>
          <cell r="G880" t="str">
            <v>Jun</v>
          </cell>
          <cell r="H880" t="str">
            <v>Jun</v>
          </cell>
          <cell r="I880" t="str">
            <v>C</v>
          </cell>
          <cell r="J880">
            <v>17</v>
          </cell>
          <cell r="K880">
            <v>9820</v>
          </cell>
          <cell r="L880">
            <v>54</v>
          </cell>
          <cell r="M880">
            <v>181.85000610351599</v>
          </cell>
          <cell r="N880">
            <v>35450</v>
          </cell>
          <cell r="O880" t="str">
            <v>BC 2000 Aschaffenburg</v>
          </cell>
          <cell r="P880" t="str">
            <v>1. BV Aschaffenburg e.V.</v>
          </cell>
          <cell r="Q880">
            <v>23</v>
          </cell>
        </row>
        <row r="881">
          <cell r="A881">
            <v>8098</v>
          </cell>
          <cell r="B881">
            <v>39674</v>
          </cell>
          <cell r="C881" t="str">
            <v>Bigall</v>
          </cell>
          <cell r="D881" t="str">
            <v>Eileen</v>
          </cell>
          <cell r="F881" t="str">
            <v>W</v>
          </cell>
          <cell r="G881" t="str">
            <v>A</v>
          </cell>
          <cell r="H881" t="str">
            <v>A</v>
          </cell>
          <cell r="I881">
            <v>0</v>
          </cell>
          <cell r="J881">
            <v>17</v>
          </cell>
          <cell r="K881">
            <v>0</v>
          </cell>
          <cell r="L881">
            <v>0</v>
          </cell>
          <cell r="M881">
            <v>0</v>
          </cell>
          <cell r="N881">
            <v>23837</v>
          </cell>
          <cell r="O881" t="str">
            <v>BSV Oberrad</v>
          </cell>
          <cell r="P881" t="str">
            <v>BSV 1990 Oberrad</v>
          </cell>
          <cell r="Q881">
            <v>55</v>
          </cell>
        </row>
        <row r="882">
          <cell r="A882">
            <v>8107</v>
          </cell>
          <cell r="B882">
            <v>88706</v>
          </cell>
          <cell r="C882" t="str">
            <v>Blank</v>
          </cell>
          <cell r="D882" t="str">
            <v>Franz</v>
          </cell>
          <cell r="F882" t="str">
            <v>M</v>
          </cell>
          <cell r="G882" t="str">
            <v>B</v>
          </cell>
          <cell r="H882" t="str">
            <v>B</v>
          </cell>
          <cell r="I882">
            <v>0</v>
          </cell>
          <cell r="J882">
            <v>17</v>
          </cell>
          <cell r="K882">
            <v>0</v>
          </cell>
          <cell r="L882">
            <v>0</v>
          </cell>
          <cell r="M882">
            <v>0</v>
          </cell>
          <cell r="N882">
            <v>21949</v>
          </cell>
          <cell r="O882" t="str">
            <v>BC 2000 Aschaffenburg</v>
          </cell>
          <cell r="P882" t="str">
            <v>1. BV Aschaffenburg e.V.</v>
          </cell>
          <cell r="Q882">
            <v>60</v>
          </cell>
        </row>
        <row r="883">
          <cell r="A883">
            <v>8117</v>
          </cell>
          <cell r="B883">
            <v>67192</v>
          </cell>
          <cell r="C883" t="str">
            <v>Bodem</v>
          </cell>
          <cell r="D883" t="str">
            <v>Andreas</v>
          </cell>
          <cell r="E883"/>
          <cell r="F883" t="str">
            <v>M</v>
          </cell>
          <cell r="G883" t="str">
            <v>A</v>
          </cell>
          <cell r="H883" t="str">
            <v>A</v>
          </cell>
          <cell r="I883" t="str">
            <v>A</v>
          </cell>
          <cell r="J883">
            <v>17</v>
          </cell>
          <cell r="K883">
            <v>10498</v>
          </cell>
          <cell r="L883">
            <v>52</v>
          </cell>
          <cell r="M883">
            <v>201.88000488281199</v>
          </cell>
          <cell r="N883">
            <v>22913</v>
          </cell>
          <cell r="O883" t="str">
            <v>BC 67 Hanau</v>
          </cell>
          <cell r="P883" t="str">
            <v>BV Hanau</v>
          </cell>
          <cell r="Q883">
            <v>57</v>
          </cell>
        </row>
        <row r="884">
          <cell r="A884">
            <v>8130</v>
          </cell>
          <cell r="B884">
            <v>51629</v>
          </cell>
          <cell r="C884" t="str">
            <v>Born</v>
          </cell>
          <cell r="D884" t="str">
            <v>Frank</v>
          </cell>
          <cell r="E884"/>
          <cell r="F884" t="str">
            <v>M</v>
          </cell>
          <cell r="G884" t="str">
            <v>A</v>
          </cell>
          <cell r="H884" t="str">
            <v>A</v>
          </cell>
          <cell r="I884" t="str">
            <v>A</v>
          </cell>
          <cell r="J884">
            <v>17</v>
          </cell>
          <cell r="K884">
            <v>20868</v>
          </cell>
          <cell r="L884">
            <v>101</v>
          </cell>
          <cell r="M884">
            <v>206.61000061035199</v>
          </cell>
          <cell r="N884">
            <v>24527</v>
          </cell>
          <cell r="O884" t="str">
            <v>SBV</v>
          </cell>
          <cell r="P884" t="str">
            <v>BV City Frankfurt</v>
          </cell>
          <cell r="Q884">
            <v>53</v>
          </cell>
        </row>
        <row r="885">
          <cell r="A885">
            <v>8139</v>
          </cell>
          <cell r="B885">
            <v>39379</v>
          </cell>
          <cell r="C885" t="str">
            <v>Brandes</v>
          </cell>
          <cell r="D885" t="str">
            <v>Matthias</v>
          </cell>
          <cell r="E885"/>
          <cell r="F885" t="str">
            <v>M</v>
          </cell>
          <cell r="G885" t="str">
            <v>A</v>
          </cell>
          <cell r="H885" t="str">
            <v>A</v>
          </cell>
          <cell r="I885" t="str">
            <v>B</v>
          </cell>
          <cell r="J885">
            <v>17</v>
          </cell>
          <cell r="K885">
            <v>10284</v>
          </cell>
          <cell r="L885">
            <v>54</v>
          </cell>
          <cell r="M885">
            <v>190.44000244140599</v>
          </cell>
          <cell r="N885">
            <v>23497</v>
          </cell>
          <cell r="O885" t="str">
            <v>1. BV Kelsterbach</v>
          </cell>
          <cell r="P885" t="str">
            <v>1. BV Kelsterbach e.V.</v>
          </cell>
          <cell r="Q885">
            <v>56</v>
          </cell>
        </row>
        <row r="886">
          <cell r="A886">
            <v>8184</v>
          </cell>
          <cell r="B886">
            <v>89115</v>
          </cell>
          <cell r="C886" t="str">
            <v>Cano Sanchis</v>
          </cell>
          <cell r="D886" t="str">
            <v>Rita</v>
          </cell>
          <cell r="E886"/>
          <cell r="F886" t="str">
            <v>W</v>
          </cell>
          <cell r="G886" t="str">
            <v>B</v>
          </cell>
          <cell r="H886" t="str">
            <v>B</v>
          </cell>
          <cell r="J886">
            <v>17</v>
          </cell>
          <cell r="K886">
            <v>1160</v>
          </cell>
          <cell r="L886">
            <v>7</v>
          </cell>
          <cell r="M886">
            <v>165.71000671386699</v>
          </cell>
          <cell r="N886">
            <v>19308</v>
          </cell>
          <cell r="O886" t="str">
            <v>Condor Steinheim</v>
          </cell>
          <cell r="P886" t="str">
            <v>BV Hanau</v>
          </cell>
          <cell r="Q886">
            <v>67</v>
          </cell>
        </row>
        <row r="887">
          <cell r="A887">
            <v>8221</v>
          </cell>
          <cell r="B887">
            <v>66852</v>
          </cell>
          <cell r="C887" t="str">
            <v>Dennechaud</v>
          </cell>
          <cell r="D887" t="str">
            <v>Renate</v>
          </cell>
          <cell r="E887"/>
          <cell r="F887" t="str">
            <v>W</v>
          </cell>
          <cell r="G887" t="str">
            <v>B</v>
          </cell>
          <cell r="H887" t="str">
            <v>B</v>
          </cell>
          <cell r="I887" t="str">
            <v>D</v>
          </cell>
          <cell r="J887">
            <v>17</v>
          </cell>
          <cell r="K887">
            <v>8154</v>
          </cell>
          <cell r="L887">
            <v>50</v>
          </cell>
          <cell r="M887">
            <v>163.080001831055</v>
          </cell>
          <cell r="N887">
            <v>18926</v>
          </cell>
          <cell r="O887" t="str">
            <v>1. BV Kelsterbach</v>
          </cell>
          <cell r="P887" t="str">
            <v>1. BV Kelsterbach e.V.</v>
          </cell>
          <cell r="Q887">
            <v>68</v>
          </cell>
        </row>
        <row r="888">
          <cell r="A888">
            <v>8254</v>
          </cell>
          <cell r="B888">
            <v>100125</v>
          </cell>
          <cell r="C888" t="str">
            <v>Doll-Dillenseger</v>
          </cell>
          <cell r="D888" t="str">
            <v>Kerstin</v>
          </cell>
          <cell r="E888"/>
          <cell r="F888" t="str">
            <v>W</v>
          </cell>
          <cell r="G888" t="str">
            <v>B</v>
          </cell>
          <cell r="H888" t="str">
            <v>B</v>
          </cell>
          <cell r="I888"/>
          <cell r="J888">
            <v>17</v>
          </cell>
          <cell r="K888">
            <v>2142</v>
          </cell>
          <cell r="L888">
            <v>13</v>
          </cell>
          <cell r="M888">
            <v>164.77000427246099</v>
          </cell>
          <cell r="N888">
            <v>20432</v>
          </cell>
          <cell r="O888" t="str">
            <v>Mainhattan Bowlers Frankfurt</v>
          </cell>
          <cell r="P888" t="str">
            <v>Mainhattan Bowlers Frankfurt</v>
          </cell>
          <cell r="Q888">
            <v>64</v>
          </cell>
        </row>
        <row r="889">
          <cell r="A889">
            <v>8310</v>
          </cell>
          <cell r="B889">
            <v>67600</v>
          </cell>
          <cell r="C889" t="str">
            <v>Fischer</v>
          </cell>
          <cell r="D889" t="str">
            <v>Alfred</v>
          </cell>
          <cell r="E889"/>
          <cell r="F889" t="str">
            <v>M</v>
          </cell>
          <cell r="G889" t="str">
            <v>C</v>
          </cell>
          <cell r="H889" t="str">
            <v>C</v>
          </cell>
          <cell r="I889">
            <v>0</v>
          </cell>
          <cell r="J889">
            <v>17</v>
          </cell>
          <cell r="K889">
            <v>0</v>
          </cell>
          <cell r="L889">
            <v>0</v>
          </cell>
          <cell r="M889">
            <v>0</v>
          </cell>
          <cell r="N889">
            <v>15891</v>
          </cell>
          <cell r="O889" t="str">
            <v>BC Höchst</v>
          </cell>
          <cell r="P889" t="str">
            <v>BV Höchst e.V.</v>
          </cell>
          <cell r="Q889">
            <v>77</v>
          </cell>
        </row>
        <row r="890">
          <cell r="A890">
            <v>8406</v>
          </cell>
          <cell r="B890">
            <v>66853</v>
          </cell>
          <cell r="C890" t="str">
            <v>Goedeke</v>
          </cell>
          <cell r="D890" t="str">
            <v>Roman</v>
          </cell>
          <cell r="F890" t="str">
            <v>M</v>
          </cell>
          <cell r="G890" t="str">
            <v>Herren</v>
          </cell>
          <cell r="H890" t="str">
            <v>Herren</v>
          </cell>
          <cell r="I890" t="str">
            <v>B</v>
          </cell>
          <cell r="J890">
            <v>17</v>
          </cell>
          <cell r="K890">
            <v>7384</v>
          </cell>
          <cell r="L890">
            <v>37</v>
          </cell>
          <cell r="M890">
            <v>199.57000732421901</v>
          </cell>
          <cell r="N890">
            <v>30645</v>
          </cell>
          <cell r="O890" t="str">
            <v>I-Bahn SC 34 Ffm</v>
          </cell>
          <cell r="P890" t="str">
            <v>BV City Frankfurt</v>
          </cell>
          <cell r="Q890">
            <v>36</v>
          </cell>
        </row>
        <row r="891">
          <cell r="A891">
            <v>8439</v>
          </cell>
          <cell r="C891" t="str">
            <v>Haas</v>
          </cell>
          <cell r="D891" t="str">
            <v>Anna-Maria</v>
          </cell>
          <cell r="E891"/>
          <cell r="F891" t="str">
            <v>W</v>
          </cell>
          <cell r="G891" t="str">
            <v>B</v>
          </cell>
          <cell r="H891" t="str">
            <v>B</v>
          </cell>
          <cell r="I891">
            <v>0</v>
          </cell>
          <cell r="J891">
            <v>17</v>
          </cell>
          <cell r="K891">
            <v>0</v>
          </cell>
          <cell r="L891">
            <v>0</v>
          </cell>
          <cell r="M891">
            <v>0</v>
          </cell>
          <cell r="N891">
            <v>20668</v>
          </cell>
          <cell r="O891" t="str">
            <v>BC Wiesbaden</v>
          </cell>
          <cell r="P891" t="str">
            <v>BC Wiesbaden e.V.</v>
          </cell>
          <cell r="Q891">
            <v>64</v>
          </cell>
        </row>
        <row r="892">
          <cell r="A892">
            <v>8477</v>
          </cell>
          <cell r="B892">
            <v>106276</v>
          </cell>
          <cell r="C892" t="str">
            <v>Heger</v>
          </cell>
          <cell r="D892" t="str">
            <v>Siegfried</v>
          </cell>
          <cell r="E892"/>
          <cell r="F892" t="str">
            <v>M</v>
          </cell>
          <cell r="G892" t="str">
            <v>B</v>
          </cell>
          <cell r="H892" t="str">
            <v>B</v>
          </cell>
          <cell r="I892">
            <v>0</v>
          </cell>
          <cell r="J892">
            <v>17</v>
          </cell>
          <cell r="K892">
            <v>0</v>
          </cell>
          <cell r="L892">
            <v>0</v>
          </cell>
          <cell r="M892">
            <v>0</v>
          </cell>
          <cell r="N892">
            <v>21550</v>
          </cell>
          <cell r="O892" t="str">
            <v>AAN Schwanheim</v>
          </cell>
          <cell r="P892" t="str">
            <v>KBVS Schwanheim</v>
          </cell>
          <cell r="Q892">
            <v>61</v>
          </cell>
        </row>
        <row r="893">
          <cell r="A893">
            <v>8545</v>
          </cell>
          <cell r="B893">
            <v>51263</v>
          </cell>
          <cell r="C893" t="str">
            <v>Hitzel</v>
          </cell>
          <cell r="D893" t="str">
            <v>Walter</v>
          </cell>
          <cell r="E893"/>
          <cell r="F893" t="str">
            <v>M</v>
          </cell>
          <cell r="G893" t="str">
            <v>A</v>
          </cell>
          <cell r="H893" t="str">
            <v>A</v>
          </cell>
          <cell r="I893" t="str">
            <v>C</v>
          </cell>
          <cell r="J893">
            <v>17</v>
          </cell>
          <cell r="K893">
            <v>7072</v>
          </cell>
          <cell r="L893">
            <v>39</v>
          </cell>
          <cell r="M893">
            <v>181.330001831055</v>
          </cell>
          <cell r="N893" t="str">
            <v>13.12.1961</v>
          </cell>
          <cell r="O893" t="str">
            <v>BSV Dieburg</v>
          </cell>
          <cell r="P893" t="str">
            <v>1. BSV Dieburg e.V. 1992</v>
          </cell>
          <cell r="Q893">
            <v>58</v>
          </cell>
        </row>
        <row r="894">
          <cell r="A894">
            <v>8643</v>
          </cell>
          <cell r="B894">
            <v>66958</v>
          </cell>
          <cell r="C894" t="str">
            <v>Kimbell</v>
          </cell>
          <cell r="D894" t="str">
            <v>Irmtraut</v>
          </cell>
          <cell r="F894" t="str">
            <v>W</v>
          </cell>
          <cell r="G894" t="str">
            <v>B</v>
          </cell>
          <cell r="H894" t="str">
            <v>B</v>
          </cell>
          <cell r="I894">
            <v>0</v>
          </cell>
          <cell r="J894">
            <v>17</v>
          </cell>
          <cell r="K894">
            <v>0</v>
          </cell>
          <cell r="L894">
            <v>0</v>
          </cell>
          <cell r="M894">
            <v>0</v>
          </cell>
          <cell r="N894" t="str">
            <v>08.07.1953</v>
          </cell>
          <cell r="O894" t="str">
            <v>BC Langen 83</v>
          </cell>
          <cell r="P894" t="str">
            <v>BSV Langen 83</v>
          </cell>
          <cell r="Q894">
            <v>67</v>
          </cell>
        </row>
        <row r="895">
          <cell r="A895">
            <v>8725</v>
          </cell>
          <cell r="B895">
            <v>51183</v>
          </cell>
          <cell r="C895" t="str">
            <v>Lapp</v>
          </cell>
          <cell r="D895" t="str">
            <v>Jörg</v>
          </cell>
          <cell r="E895"/>
          <cell r="F895" t="str">
            <v>M</v>
          </cell>
          <cell r="G895" t="str">
            <v>Herren</v>
          </cell>
          <cell r="H895" t="str">
            <v>Herren</v>
          </cell>
          <cell r="I895">
            <v>0</v>
          </cell>
          <cell r="J895">
            <v>17</v>
          </cell>
          <cell r="K895">
            <v>0</v>
          </cell>
          <cell r="L895">
            <v>0</v>
          </cell>
          <cell r="M895">
            <v>0</v>
          </cell>
          <cell r="N895">
            <v>26207</v>
          </cell>
          <cell r="O895" t="str">
            <v>I-Bahn SC 34 Ffm</v>
          </cell>
          <cell r="P895" t="str">
            <v>BV City Frankfurt</v>
          </cell>
          <cell r="Q895">
            <v>48</v>
          </cell>
        </row>
        <row r="896">
          <cell r="A896">
            <v>8806</v>
          </cell>
          <cell r="B896">
            <v>67485</v>
          </cell>
          <cell r="C896" t="str">
            <v>Meyer</v>
          </cell>
          <cell r="D896" t="str">
            <v>Helmut</v>
          </cell>
          <cell r="E896"/>
          <cell r="F896" t="str">
            <v>M</v>
          </cell>
          <cell r="G896" t="str">
            <v>Herren</v>
          </cell>
          <cell r="H896" t="str">
            <v>Herren</v>
          </cell>
          <cell r="I896" t="str">
            <v>D</v>
          </cell>
          <cell r="J896">
            <v>17</v>
          </cell>
          <cell r="K896">
            <v>7979</v>
          </cell>
          <cell r="L896">
            <v>46</v>
          </cell>
          <cell r="M896">
            <v>173.46000671386699</v>
          </cell>
          <cell r="N896">
            <v>26789</v>
          </cell>
          <cell r="O896" t="str">
            <v>BC Fusion Langen e.V.</v>
          </cell>
          <cell r="P896" t="str">
            <v>BC Fusion Langen e.V.</v>
          </cell>
          <cell r="Q896">
            <v>47</v>
          </cell>
        </row>
        <row r="897">
          <cell r="A897">
            <v>8821</v>
          </cell>
          <cell r="B897">
            <v>680</v>
          </cell>
          <cell r="C897" t="str">
            <v>Milnikel</v>
          </cell>
          <cell r="D897" t="str">
            <v>Frank</v>
          </cell>
          <cell r="E897"/>
          <cell r="F897" t="str">
            <v>M</v>
          </cell>
          <cell r="G897" t="str">
            <v>A</v>
          </cell>
          <cell r="H897" t="str">
            <v>A</v>
          </cell>
          <cell r="I897" t="str">
            <v>B</v>
          </cell>
          <cell r="J897">
            <v>17</v>
          </cell>
          <cell r="K897">
            <v>28697</v>
          </cell>
          <cell r="L897">
            <v>145</v>
          </cell>
          <cell r="M897">
            <v>197.91000366210901</v>
          </cell>
          <cell r="N897">
            <v>25699</v>
          </cell>
          <cell r="O897" t="str">
            <v>SBV</v>
          </cell>
          <cell r="P897" t="str">
            <v>BV City Frankfurt</v>
          </cell>
          <cell r="Q897">
            <v>50</v>
          </cell>
        </row>
        <row r="898">
          <cell r="A898">
            <v>8835</v>
          </cell>
          <cell r="B898">
            <v>67271</v>
          </cell>
          <cell r="C898" t="str">
            <v>Mondorf</v>
          </cell>
          <cell r="D898" t="str">
            <v>Alexander</v>
          </cell>
          <cell r="E898"/>
          <cell r="F898" t="str">
            <v>M</v>
          </cell>
          <cell r="G898" t="str">
            <v>Herren</v>
          </cell>
          <cell r="H898" t="str">
            <v>Herren</v>
          </cell>
          <cell r="I898" t="str">
            <v>C</v>
          </cell>
          <cell r="J898">
            <v>17</v>
          </cell>
          <cell r="K898">
            <v>7665</v>
          </cell>
          <cell r="L898">
            <v>41</v>
          </cell>
          <cell r="M898">
            <v>186.94999694824199</v>
          </cell>
          <cell r="N898">
            <v>26266</v>
          </cell>
          <cell r="O898" t="str">
            <v>BC Fusion Langen e.V.</v>
          </cell>
          <cell r="P898" t="str">
            <v>BC Fusion Langen e.V.</v>
          </cell>
          <cell r="Q898">
            <v>48</v>
          </cell>
        </row>
        <row r="899">
          <cell r="A899">
            <v>8851</v>
          </cell>
          <cell r="B899"/>
          <cell r="C899" t="str">
            <v>Müller</v>
          </cell>
          <cell r="D899" t="str">
            <v>Hans Jürgen</v>
          </cell>
          <cell r="E899"/>
          <cell r="F899" t="str">
            <v>M</v>
          </cell>
          <cell r="G899" t="str">
            <v>Herren</v>
          </cell>
          <cell r="H899" t="str">
            <v>Herren</v>
          </cell>
          <cell r="I899" t="str">
            <v>B</v>
          </cell>
          <cell r="J899">
            <v>17</v>
          </cell>
          <cell r="K899">
            <v>11356</v>
          </cell>
          <cell r="L899">
            <v>59</v>
          </cell>
          <cell r="M899">
            <v>192.47000122070301</v>
          </cell>
          <cell r="N899">
            <v>25785</v>
          </cell>
          <cell r="O899" t="str">
            <v>SBV</v>
          </cell>
          <cell r="P899" t="str">
            <v>BV City Frankfurt</v>
          </cell>
          <cell r="Q899">
            <v>49</v>
          </cell>
        </row>
        <row r="900">
          <cell r="A900">
            <v>8942</v>
          </cell>
          <cell r="B900">
            <v>106895</v>
          </cell>
          <cell r="C900" t="str">
            <v>Petry</v>
          </cell>
          <cell r="D900" t="str">
            <v>Inge</v>
          </cell>
          <cell r="E900"/>
          <cell r="F900" t="str">
            <v>W</v>
          </cell>
          <cell r="G900" t="str">
            <v>B</v>
          </cell>
          <cell r="H900" t="str">
            <v>B</v>
          </cell>
          <cell r="I900" t="str">
            <v>E</v>
          </cell>
          <cell r="J900">
            <v>17</v>
          </cell>
          <cell r="K900">
            <v>2704</v>
          </cell>
          <cell r="L900">
            <v>18</v>
          </cell>
          <cell r="M900">
            <v>150.22000122070301</v>
          </cell>
          <cell r="N900" t="str">
            <v>21.09.1952</v>
          </cell>
          <cell r="O900" t="str">
            <v>BC 2005 Frankfurt</v>
          </cell>
          <cell r="P900" t="str">
            <v>BV Frankfurt West</v>
          </cell>
          <cell r="Q900">
            <v>67</v>
          </cell>
        </row>
        <row r="901">
          <cell r="A901">
            <v>9201</v>
          </cell>
          <cell r="B901">
            <v>107110</v>
          </cell>
          <cell r="C901" t="str">
            <v>Schünzel</v>
          </cell>
          <cell r="D901" t="str">
            <v>Ralph</v>
          </cell>
          <cell r="E901"/>
          <cell r="F901" t="str">
            <v>M</v>
          </cell>
          <cell r="G901" t="str">
            <v>A</v>
          </cell>
          <cell r="H901" t="str">
            <v>A</v>
          </cell>
          <cell r="I901" t="str">
            <v>C</v>
          </cell>
          <cell r="J901">
            <v>17</v>
          </cell>
          <cell r="K901">
            <v>6379</v>
          </cell>
          <cell r="L901">
            <v>35</v>
          </cell>
          <cell r="M901">
            <v>182.25999450683599</v>
          </cell>
          <cell r="N901" t="str">
            <v>05.09.1963</v>
          </cell>
          <cell r="O901" t="str">
            <v>Condor Steinheim</v>
          </cell>
          <cell r="P901" t="str">
            <v>BV Hanau</v>
          </cell>
          <cell r="Q901">
            <v>56</v>
          </cell>
        </row>
        <row r="902">
          <cell r="A902">
            <v>10215</v>
          </cell>
          <cell r="B902">
            <v>67486</v>
          </cell>
          <cell r="C902" t="str">
            <v>Mirau</v>
          </cell>
          <cell r="D902" t="str">
            <v>Dennis</v>
          </cell>
          <cell r="E902"/>
          <cell r="F902" t="str">
            <v>M</v>
          </cell>
          <cell r="G902" t="str">
            <v>Herren</v>
          </cell>
          <cell r="H902" t="str">
            <v>Herren</v>
          </cell>
          <cell r="I902" t="str">
            <v>C</v>
          </cell>
          <cell r="J902">
            <v>17</v>
          </cell>
          <cell r="K902">
            <v>4505</v>
          </cell>
          <cell r="L902">
            <v>25</v>
          </cell>
          <cell r="M902">
            <v>180.19999694824199</v>
          </cell>
          <cell r="N902" t="str">
            <v>06.09.1985</v>
          </cell>
          <cell r="O902" t="str">
            <v>BC Fusion Langen e.V.</v>
          </cell>
          <cell r="P902" t="str">
            <v>BC Fusion Langen e.V.</v>
          </cell>
          <cell r="Q902">
            <v>34</v>
          </cell>
        </row>
        <row r="903">
          <cell r="A903">
            <v>10304</v>
          </cell>
          <cell r="B903">
            <v>132407</v>
          </cell>
          <cell r="C903" t="str">
            <v>Heber</v>
          </cell>
          <cell r="D903" t="str">
            <v>Bernd</v>
          </cell>
          <cell r="E903"/>
          <cell r="F903" t="str">
            <v>M</v>
          </cell>
          <cell r="G903" t="str">
            <v>B</v>
          </cell>
          <cell r="H903" t="str">
            <v>B</v>
          </cell>
          <cell r="I903" t="str">
            <v>D</v>
          </cell>
          <cell r="J903">
            <v>17</v>
          </cell>
          <cell r="K903">
            <v>9672</v>
          </cell>
          <cell r="L903">
            <v>54</v>
          </cell>
          <cell r="M903">
            <v>179.11000061035199</v>
          </cell>
          <cell r="N903" t="str">
            <v>29.06.1959</v>
          </cell>
          <cell r="O903" t="str">
            <v>BC Fusion Langen e.V.</v>
          </cell>
          <cell r="P903" t="str">
            <v>BC Fusion Langen e.V.</v>
          </cell>
          <cell r="Q903">
            <v>61</v>
          </cell>
        </row>
        <row r="904">
          <cell r="A904">
            <v>10320</v>
          </cell>
          <cell r="B904">
            <v>132598</v>
          </cell>
          <cell r="C904" t="str">
            <v>Macher</v>
          </cell>
          <cell r="D904" t="str">
            <v>Dustin</v>
          </cell>
          <cell r="E904"/>
          <cell r="F904" t="str">
            <v>M</v>
          </cell>
          <cell r="G904" t="str">
            <v>Jun</v>
          </cell>
          <cell r="H904" t="str">
            <v>Jun</v>
          </cell>
          <cell r="I904">
            <v>0</v>
          </cell>
          <cell r="J904">
            <v>17</v>
          </cell>
          <cell r="K904">
            <v>0</v>
          </cell>
          <cell r="L904">
            <v>0</v>
          </cell>
          <cell r="M904">
            <v>0</v>
          </cell>
          <cell r="N904" t="str">
            <v>13.01.1997</v>
          </cell>
          <cell r="O904" t="str">
            <v>BC Fusion Langen e.V.</v>
          </cell>
          <cell r="P904" t="str">
            <v>BC Fusion Langen e.V.</v>
          </cell>
          <cell r="Q904">
            <v>23</v>
          </cell>
        </row>
        <row r="905">
          <cell r="A905">
            <v>10512</v>
          </cell>
          <cell r="B905">
            <v>135884</v>
          </cell>
          <cell r="C905" t="str">
            <v>Lindenau</v>
          </cell>
          <cell r="D905" t="str">
            <v>Tim</v>
          </cell>
          <cell r="F905" t="str">
            <v>M</v>
          </cell>
          <cell r="G905" t="str">
            <v>Herren</v>
          </cell>
          <cell r="H905" t="str">
            <v>Herren</v>
          </cell>
          <cell r="I905">
            <v>0</v>
          </cell>
          <cell r="J905">
            <v>17</v>
          </cell>
          <cell r="K905">
            <v>0</v>
          </cell>
          <cell r="L905">
            <v>0</v>
          </cell>
          <cell r="M905">
            <v>0</v>
          </cell>
          <cell r="N905" t="str">
            <v>26.09.1989</v>
          </cell>
          <cell r="O905" t="str">
            <v>Phönix Frankfurt</v>
          </cell>
          <cell r="P905" t="str">
            <v>BV 95 Phönix Frankfurt e.V.</v>
          </cell>
          <cell r="Q905">
            <v>30</v>
          </cell>
        </row>
        <row r="906">
          <cell r="A906">
            <v>14034</v>
          </cell>
          <cell r="B906">
            <v>27205</v>
          </cell>
          <cell r="C906" t="str">
            <v>Lohmar</v>
          </cell>
          <cell r="D906" t="str">
            <v>Klaus</v>
          </cell>
          <cell r="E906"/>
          <cell r="F906" t="str">
            <v>M</v>
          </cell>
          <cell r="G906" t="str">
            <v>B</v>
          </cell>
          <cell r="H906" t="str">
            <v>B</v>
          </cell>
          <cell r="I906" t="str">
            <v>C</v>
          </cell>
          <cell r="J906">
            <v>17</v>
          </cell>
          <cell r="K906">
            <v>13021</v>
          </cell>
          <cell r="L906">
            <v>69</v>
          </cell>
          <cell r="M906">
            <v>188.71000671386699</v>
          </cell>
          <cell r="N906">
            <v>20992</v>
          </cell>
          <cell r="O906" t="str">
            <v>BC Gießen</v>
          </cell>
          <cell r="P906" t="str">
            <v>1. BSV Gießen</v>
          </cell>
          <cell r="Q906">
            <v>63</v>
          </cell>
        </row>
        <row r="907">
          <cell r="A907">
            <v>15020</v>
          </cell>
          <cell r="B907">
            <v>27034</v>
          </cell>
          <cell r="C907" t="str">
            <v>Robison</v>
          </cell>
          <cell r="D907" t="str">
            <v>Dale</v>
          </cell>
          <cell r="F907" t="str">
            <v>M</v>
          </cell>
          <cell r="G907" t="str">
            <v>B</v>
          </cell>
          <cell r="H907" t="str">
            <v>B</v>
          </cell>
          <cell r="I907" t="str">
            <v>B</v>
          </cell>
          <cell r="J907">
            <v>17</v>
          </cell>
          <cell r="K907">
            <v>30860</v>
          </cell>
          <cell r="L907">
            <v>157</v>
          </cell>
          <cell r="M907">
            <v>196.55999755859401</v>
          </cell>
          <cell r="N907">
            <v>21967</v>
          </cell>
          <cell r="O907" t="str">
            <v>BC Blau-Gelb Frankfurt</v>
          </cell>
          <cell r="P907" t="str">
            <v>BV Blau-Gelb Frankfurt e.V.</v>
          </cell>
          <cell r="Q907">
            <v>60</v>
          </cell>
        </row>
        <row r="908">
          <cell r="A908">
            <v>15098</v>
          </cell>
          <cell r="B908">
            <v>89126</v>
          </cell>
          <cell r="C908" t="str">
            <v>Schlappa</v>
          </cell>
          <cell r="D908" t="str">
            <v>Wolfgang</v>
          </cell>
          <cell r="E908"/>
          <cell r="F908" t="str">
            <v>M</v>
          </cell>
          <cell r="G908" t="str">
            <v>Herren</v>
          </cell>
          <cell r="H908" t="str">
            <v>Herren</v>
          </cell>
          <cell r="I908" t="str">
            <v>A</v>
          </cell>
          <cell r="J908">
            <v>17</v>
          </cell>
          <cell r="K908">
            <v>7441</v>
          </cell>
          <cell r="L908">
            <v>37</v>
          </cell>
          <cell r="M908">
            <v>201.11000061035199</v>
          </cell>
          <cell r="N908" t="str">
            <v>31.03.1980</v>
          </cell>
          <cell r="O908" t="str">
            <v>Condor Steinheim</v>
          </cell>
          <cell r="P908" t="str">
            <v>BV Hanau</v>
          </cell>
          <cell r="Q908">
            <v>40</v>
          </cell>
        </row>
        <row r="909">
          <cell r="A909">
            <v>15148</v>
          </cell>
          <cell r="B909">
            <v>27847</v>
          </cell>
          <cell r="C909" t="str">
            <v>Schröder</v>
          </cell>
          <cell r="D909" t="str">
            <v>Martina</v>
          </cell>
          <cell r="F909" t="str">
            <v>W</v>
          </cell>
          <cell r="G909" t="str">
            <v>A</v>
          </cell>
          <cell r="H909" t="str">
            <v>A</v>
          </cell>
          <cell r="I909">
            <v>0</v>
          </cell>
          <cell r="J909">
            <v>17</v>
          </cell>
          <cell r="K909">
            <v>0</v>
          </cell>
          <cell r="L909">
            <v>0</v>
          </cell>
          <cell r="M909">
            <v>0</v>
          </cell>
          <cell r="N909">
            <v>25042</v>
          </cell>
          <cell r="O909" t="str">
            <v>AAN Schwanheim</v>
          </cell>
          <cell r="P909" t="str">
            <v>KBVS Schwanheim</v>
          </cell>
          <cell r="Q909">
            <v>52</v>
          </cell>
        </row>
        <row r="910">
          <cell r="A910">
            <v>15162</v>
          </cell>
          <cell r="B910">
            <v>100133</v>
          </cell>
          <cell r="C910" t="str">
            <v>Schulz</v>
          </cell>
          <cell r="D910" t="str">
            <v>Petra</v>
          </cell>
          <cell r="F910" t="str">
            <v>W</v>
          </cell>
          <cell r="G910" t="str">
            <v>A</v>
          </cell>
          <cell r="H910" t="str">
            <v>A</v>
          </cell>
          <cell r="I910">
            <v>0</v>
          </cell>
          <cell r="J910">
            <v>17</v>
          </cell>
          <cell r="K910">
            <v>0</v>
          </cell>
          <cell r="L910">
            <v>0</v>
          </cell>
          <cell r="M910">
            <v>0</v>
          </cell>
          <cell r="N910">
            <v>22275</v>
          </cell>
          <cell r="O910" t="str">
            <v>Mainhattan Bowlers Frankfurt</v>
          </cell>
          <cell r="P910" t="str">
            <v>Mainhattan Bowlers Frankfurt</v>
          </cell>
          <cell r="Q910">
            <v>59</v>
          </cell>
        </row>
        <row r="911">
          <cell r="A911">
            <v>15256</v>
          </cell>
          <cell r="B911">
            <v>51855</v>
          </cell>
          <cell r="C911" t="str">
            <v>Strunz</v>
          </cell>
          <cell r="D911" t="str">
            <v>Rainer</v>
          </cell>
          <cell r="F911" t="str">
            <v>M</v>
          </cell>
          <cell r="G911" t="str">
            <v>A</v>
          </cell>
          <cell r="H911" t="str">
            <v>A</v>
          </cell>
          <cell r="I911" t="str">
            <v>B</v>
          </cell>
          <cell r="J911">
            <v>17</v>
          </cell>
          <cell r="K911">
            <v>8567</v>
          </cell>
          <cell r="L911">
            <v>45</v>
          </cell>
          <cell r="M911">
            <v>190.38000488281301</v>
          </cell>
          <cell r="N911">
            <v>25035</v>
          </cell>
          <cell r="O911" t="str">
            <v>SBV</v>
          </cell>
          <cell r="P911" t="str">
            <v>BV City Frankfurt</v>
          </cell>
          <cell r="Q911">
            <v>52</v>
          </cell>
        </row>
        <row r="912">
          <cell r="A912">
            <v>15413</v>
          </cell>
          <cell r="B912">
            <v>67614</v>
          </cell>
          <cell r="C912" t="str">
            <v>Zander</v>
          </cell>
          <cell r="D912" t="str">
            <v>Annette</v>
          </cell>
          <cell r="E912"/>
          <cell r="F912" t="str">
            <v>W</v>
          </cell>
          <cell r="G912" t="str">
            <v>A</v>
          </cell>
          <cell r="H912" t="str">
            <v>A</v>
          </cell>
          <cell r="I912" t="str">
            <v>E</v>
          </cell>
          <cell r="J912">
            <v>17</v>
          </cell>
          <cell r="K912">
            <v>3074</v>
          </cell>
          <cell r="L912">
            <v>21</v>
          </cell>
          <cell r="M912">
            <v>146.38000488281301</v>
          </cell>
          <cell r="N912">
            <v>24127</v>
          </cell>
          <cell r="O912" t="str">
            <v>BC 2005 Frankfurt</v>
          </cell>
          <cell r="P912" t="str">
            <v>BV Frankfurt West</v>
          </cell>
          <cell r="Q912">
            <v>54</v>
          </cell>
        </row>
        <row r="913">
          <cell r="A913">
            <v>15420</v>
          </cell>
          <cell r="B913">
            <v>39638</v>
          </cell>
          <cell r="C913" t="str">
            <v>Zimmermann</v>
          </cell>
          <cell r="D913" t="str">
            <v>Hans</v>
          </cell>
          <cell r="F913" t="str">
            <v>M</v>
          </cell>
          <cell r="G913" t="str">
            <v>C</v>
          </cell>
          <cell r="H913" t="str">
            <v>C</v>
          </cell>
          <cell r="I913">
            <v>0</v>
          </cell>
          <cell r="J913">
            <v>17</v>
          </cell>
          <cell r="K913">
            <v>0</v>
          </cell>
          <cell r="L913">
            <v>0</v>
          </cell>
          <cell r="M913">
            <v>0</v>
          </cell>
          <cell r="N913">
            <v>18321</v>
          </cell>
          <cell r="O913" t="str">
            <v>I-Bahn SC 34 Ffm</v>
          </cell>
          <cell r="P913" t="str">
            <v>BV City Frankfurt</v>
          </cell>
          <cell r="Q913">
            <v>70</v>
          </cell>
        </row>
        <row r="914">
          <cell r="A914">
            <v>15501</v>
          </cell>
          <cell r="B914">
            <v>67265</v>
          </cell>
          <cell r="C914" t="str">
            <v>Hitzel</v>
          </cell>
          <cell r="D914" t="str">
            <v>Sascha</v>
          </cell>
          <cell r="E914"/>
          <cell r="F914" t="str">
            <v>M</v>
          </cell>
          <cell r="G914" t="str">
            <v>Herren</v>
          </cell>
          <cell r="H914" t="str">
            <v>Herren</v>
          </cell>
          <cell r="I914" t="str">
            <v>C</v>
          </cell>
          <cell r="J914">
            <v>17</v>
          </cell>
          <cell r="K914">
            <v>5790</v>
          </cell>
          <cell r="L914">
            <v>31</v>
          </cell>
          <cell r="M914">
            <v>186.77000427246099</v>
          </cell>
          <cell r="N914" t="str">
            <v>08.07.1987</v>
          </cell>
          <cell r="O914" t="str">
            <v>BSV Dieburg</v>
          </cell>
          <cell r="P914" t="str">
            <v>1. BSV Dieburg e.V. 1992</v>
          </cell>
          <cell r="Q914">
            <v>33</v>
          </cell>
        </row>
        <row r="915">
          <cell r="A915">
            <v>15636</v>
          </cell>
          <cell r="B915">
            <v>27376</v>
          </cell>
          <cell r="C915" t="str">
            <v>Müller</v>
          </cell>
          <cell r="D915" t="str">
            <v>Lisa</v>
          </cell>
          <cell r="E915"/>
          <cell r="F915" t="str">
            <v>W</v>
          </cell>
          <cell r="G915" t="str">
            <v>Damen</v>
          </cell>
          <cell r="H915" t="str">
            <v>Damen</v>
          </cell>
          <cell r="I915" t="str">
            <v>E</v>
          </cell>
          <cell r="J915">
            <v>17</v>
          </cell>
          <cell r="K915">
            <v>6490</v>
          </cell>
          <cell r="L915">
            <v>42</v>
          </cell>
          <cell r="M915">
            <v>154.52000427246099</v>
          </cell>
          <cell r="N915">
            <v>33695</v>
          </cell>
          <cell r="O915" t="str">
            <v>BC Blau-Gelb Frankfurt</v>
          </cell>
          <cell r="P915" t="str">
            <v>BV Blau-Gelb Frankfurt e.V.</v>
          </cell>
          <cell r="Q915">
            <v>28</v>
          </cell>
        </row>
        <row r="916">
          <cell r="A916">
            <v>15664</v>
          </cell>
          <cell r="C916" t="str">
            <v>Kilsbach</v>
          </cell>
          <cell r="D916" t="str">
            <v>Thomas</v>
          </cell>
          <cell r="E916"/>
          <cell r="F916" t="str">
            <v>M</v>
          </cell>
          <cell r="G916" t="str">
            <v>A</v>
          </cell>
          <cell r="H916" t="str">
            <v>A</v>
          </cell>
          <cell r="J916">
            <v>17</v>
          </cell>
          <cell r="K916">
            <v>1290</v>
          </cell>
          <cell r="L916">
            <v>7</v>
          </cell>
          <cell r="M916">
            <v>184.28999328613301</v>
          </cell>
          <cell r="N916">
            <v>22258</v>
          </cell>
          <cell r="O916" t="str">
            <v>BC Gießen</v>
          </cell>
          <cell r="P916" t="str">
            <v>1. BSV Gießen</v>
          </cell>
          <cell r="Q916">
            <v>59</v>
          </cell>
        </row>
        <row r="917">
          <cell r="A917">
            <v>15712</v>
          </cell>
          <cell r="B917">
            <v>27850</v>
          </cell>
          <cell r="C917" t="str">
            <v>Model</v>
          </cell>
          <cell r="D917" t="str">
            <v>Ralf</v>
          </cell>
          <cell r="E917"/>
          <cell r="F917" t="str">
            <v>M</v>
          </cell>
          <cell r="G917" t="str">
            <v>B</v>
          </cell>
          <cell r="H917" t="str">
            <v>B</v>
          </cell>
          <cell r="I917" t="str">
            <v>C</v>
          </cell>
          <cell r="J917">
            <v>17</v>
          </cell>
          <cell r="K917">
            <v>9914</v>
          </cell>
          <cell r="L917">
            <v>53</v>
          </cell>
          <cell r="M917">
            <v>187.05999755859401</v>
          </cell>
          <cell r="N917">
            <v>21357</v>
          </cell>
          <cell r="O917" t="str">
            <v>BV Römer Frankfurt</v>
          </cell>
          <cell r="P917" t="str">
            <v>BV Römer Frankfurt</v>
          </cell>
          <cell r="Q917">
            <v>62</v>
          </cell>
        </row>
        <row r="918">
          <cell r="A918">
            <v>15728</v>
          </cell>
          <cell r="B918">
            <v>39285</v>
          </cell>
          <cell r="C918" t="str">
            <v>Grosche</v>
          </cell>
          <cell r="D918" t="str">
            <v>Maik</v>
          </cell>
          <cell r="E918"/>
          <cell r="F918" t="str">
            <v>M</v>
          </cell>
          <cell r="G918" t="str">
            <v>Herren</v>
          </cell>
          <cell r="H918" t="str">
            <v>Herren</v>
          </cell>
          <cell r="I918">
            <v>0</v>
          </cell>
          <cell r="J918">
            <v>17</v>
          </cell>
          <cell r="K918">
            <v>0</v>
          </cell>
          <cell r="L918">
            <v>0</v>
          </cell>
          <cell r="M918">
            <v>0</v>
          </cell>
          <cell r="N918" t="str">
            <v>11.07.1980</v>
          </cell>
          <cell r="O918" t="str">
            <v>BSV Dieburg</v>
          </cell>
          <cell r="P918" t="str">
            <v>1. BSV Dieburg e.V. 1992</v>
          </cell>
          <cell r="Q918">
            <v>40</v>
          </cell>
        </row>
        <row r="919">
          <cell r="A919">
            <v>15747</v>
          </cell>
          <cell r="B919">
            <v>40067</v>
          </cell>
          <cell r="C919" t="str">
            <v>Hofmann</v>
          </cell>
          <cell r="D919" t="str">
            <v>Susan</v>
          </cell>
          <cell r="F919" t="str">
            <v>W</v>
          </cell>
          <cell r="G919" t="str">
            <v>Damen</v>
          </cell>
          <cell r="H919" t="str">
            <v>Damen</v>
          </cell>
          <cell r="I919">
            <v>0</v>
          </cell>
          <cell r="J919">
            <v>17</v>
          </cell>
          <cell r="K919">
            <v>0</v>
          </cell>
          <cell r="L919">
            <v>0</v>
          </cell>
          <cell r="M919">
            <v>0</v>
          </cell>
          <cell r="N919" t="str">
            <v>01.08.1985</v>
          </cell>
          <cell r="O919" t="str">
            <v>Cosmos Wiesbaden</v>
          </cell>
          <cell r="P919" t="str">
            <v>BC Cosmos Wiesbaden</v>
          </cell>
          <cell r="Q919">
            <v>35</v>
          </cell>
        </row>
        <row r="920">
          <cell r="A920">
            <v>15767</v>
          </cell>
          <cell r="B920">
            <v>51167</v>
          </cell>
          <cell r="C920" t="str">
            <v>Herzog</v>
          </cell>
          <cell r="D920" t="str">
            <v>Thomas</v>
          </cell>
          <cell r="F920" t="str">
            <v>M</v>
          </cell>
          <cell r="G920" t="str">
            <v>Herren</v>
          </cell>
          <cell r="H920" t="str">
            <v>Herren</v>
          </cell>
          <cell r="I920">
            <v>0</v>
          </cell>
          <cell r="J920">
            <v>17</v>
          </cell>
          <cell r="K920">
            <v>0</v>
          </cell>
          <cell r="L920">
            <v>0</v>
          </cell>
          <cell r="M920">
            <v>0</v>
          </cell>
          <cell r="N920" t="str">
            <v>23.11.1983</v>
          </cell>
          <cell r="O920" t="str">
            <v>Citystrikers</v>
          </cell>
          <cell r="P920" t="str">
            <v>BC Citystrikers</v>
          </cell>
          <cell r="Q920">
            <v>36</v>
          </cell>
        </row>
        <row r="921">
          <cell r="A921">
            <v>15770</v>
          </cell>
          <cell r="B921">
            <v>39713</v>
          </cell>
          <cell r="C921" t="str">
            <v>Zander</v>
          </cell>
          <cell r="D921" t="str">
            <v>Jürgen</v>
          </cell>
          <cell r="E921"/>
          <cell r="F921" t="str">
            <v>M</v>
          </cell>
          <cell r="G921" t="str">
            <v>B</v>
          </cell>
          <cell r="H921" t="str">
            <v>B</v>
          </cell>
          <cell r="I921">
            <v>0</v>
          </cell>
          <cell r="J921">
            <v>17</v>
          </cell>
          <cell r="K921">
            <v>0</v>
          </cell>
          <cell r="L921">
            <v>0</v>
          </cell>
          <cell r="M921">
            <v>0</v>
          </cell>
          <cell r="N921" t="str">
            <v>04.09.1953</v>
          </cell>
          <cell r="O921" t="str">
            <v>BC 2005 Frankfurt</v>
          </cell>
          <cell r="P921" t="str">
            <v>BV Frankfurt West</v>
          </cell>
          <cell r="Q921">
            <v>66</v>
          </cell>
        </row>
        <row r="922">
          <cell r="A922">
            <v>15786</v>
          </cell>
          <cell r="B922">
            <v>39992</v>
          </cell>
          <cell r="C922" t="str">
            <v>Küllmer</v>
          </cell>
          <cell r="D922" t="str">
            <v>Thomas</v>
          </cell>
          <cell r="F922" t="str">
            <v>M</v>
          </cell>
          <cell r="G922" t="str">
            <v>Herren</v>
          </cell>
          <cell r="H922" t="str">
            <v>Herren</v>
          </cell>
          <cell r="I922" t="str">
            <v>D</v>
          </cell>
          <cell r="J922">
            <v>17</v>
          </cell>
          <cell r="K922">
            <v>8486</v>
          </cell>
          <cell r="L922">
            <v>50</v>
          </cell>
          <cell r="M922">
            <v>169.72000122070301</v>
          </cell>
          <cell r="N922" t="str">
            <v>13.03.1986</v>
          </cell>
          <cell r="O922" t="str">
            <v>Citystrikers</v>
          </cell>
          <cell r="P922" t="str">
            <v>BC Citystrikers</v>
          </cell>
          <cell r="Q922">
            <v>34</v>
          </cell>
        </row>
        <row r="923">
          <cell r="A923">
            <v>15815</v>
          </cell>
          <cell r="B923">
            <v>51300</v>
          </cell>
          <cell r="C923" t="str">
            <v>Lütjeharms</v>
          </cell>
          <cell r="D923" t="str">
            <v>Henrik</v>
          </cell>
          <cell r="F923" t="str">
            <v>M</v>
          </cell>
          <cell r="G923" t="str">
            <v>Herren</v>
          </cell>
          <cell r="H923" t="str">
            <v>Herren</v>
          </cell>
          <cell r="I923" t="str">
            <v>E</v>
          </cell>
          <cell r="J923">
            <v>17</v>
          </cell>
          <cell r="K923">
            <v>2783</v>
          </cell>
          <cell r="L923">
            <v>18</v>
          </cell>
          <cell r="M923">
            <v>154.61000061035199</v>
          </cell>
          <cell r="N923">
            <v>34662</v>
          </cell>
          <cell r="O923" t="str">
            <v>BC 2005 Frankfurt</v>
          </cell>
          <cell r="P923" t="str">
            <v>BV Frankfurt West</v>
          </cell>
          <cell r="Q923">
            <v>25</v>
          </cell>
        </row>
        <row r="924">
          <cell r="A924">
            <v>15830</v>
          </cell>
          <cell r="C924" t="str">
            <v>Wagner</v>
          </cell>
          <cell r="D924" t="str">
            <v>Simon</v>
          </cell>
          <cell r="F924" t="str">
            <v>M</v>
          </cell>
          <cell r="G924" t="str">
            <v>Herren</v>
          </cell>
          <cell r="H924" t="str">
            <v>Herren</v>
          </cell>
          <cell r="I924" t="str">
            <v>C</v>
          </cell>
          <cell r="J924">
            <v>17</v>
          </cell>
          <cell r="K924">
            <v>11172</v>
          </cell>
          <cell r="L924">
            <v>61</v>
          </cell>
          <cell r="M924">
            <v>183.14999389648401</v>
          </cell>
          <cell r="N924" t="str">
            <v>17.09.1977</v>
          </cell>
          <cell r="O924" t="str">
            <v>BC Fusion Langen e.V.</v>
          </cell>
          <cell r="P924" t="str">
            <v>BC Fusion Langen e.V.</v>
          </cell>
          <cell r="Q924">
            <v>42</v>
          </cell>
        </row>
        <row r="925">
          <cell r="A925">
            <v>15873</v>
          </cell>
          <cell r="B925">
            <v>52020</v>
          </cell>
          <cell r="C925" t="str">
            <v>Westram</v>
          </cell>
          <cell r="D925" t="str">
            <v>Boris</v>
          </cell>
          <cell r="E925"/>
          <cell r="F925" t="str">
            <v>M</v>
          </cell>
          <cell r="G925" t="str">
            <v>Herren</v>
          </cell>
          <cell r="H925" t="str">
            <v>Herren</v>
          </cell>
          <cell r="I925"/>
          <cell r="J925">
            <v>17</v>
          </cell>
          <cell r="K925">
            <v>2009</v>
          </cell>
          <cell r="L925">
            <v>13</v>
          </cell>
          <cell r="M925">
            <v>154.53999328613301</v>
          </cell>
          <cell r="N925" t="str">
            <v>07.08.1985</v>
          </cell>
          <cell r="O925" t="str">
            <v>Bowlingsportclub Bensheim 08 e.V</v>
          </cell>
          <cell r="P925" t="str">
            <v>Bowlingsportclub Bensheim 08 e.V</v>
          </cell>
          <cell r="Q925">
            <v>34</v>
          </cell>
        </row>
        <row r="926">
          <cell r="A926">
            <v>15889</v>
          </cell>
          <cell r="B926">
            <v>52085</v>
          </cell>
          <cell r="C926" t="str">
            <v>Finn</v>
          </cell>
          <cell r="D926" t="str">
            <v>Marco</v>
          </cell>
          <cell r="F926" t="str">
            <v>M</v>
          </cell>
          <cell r="G926" t="str">
            <v>Herren</v>
          </cell>
          <cell r="H926" t="str">
            <v>Herren</v>
          </cell>
          <cell r="I926">
            <v>0</v>
          </cell>
          <cell r="J926">
            <v>17</v>
          </cell>
          <cell r="K926">
            <v>0</v>
          </cell>
          <cell r="L926">
            <v>0</v>
          </cell>
          <cell r="M926">
            <v>0</v>
          </cell>
          <cell r="N926" t="str">
            <v>03.05.1979</v>
          </cell>
          <cell r="O926" t="str">
            <v>BC Langen 83</v>
          </cell>
          <cell r="P926" t="str">
            <v>BSV Langen 83</v>
          </cell>
          <cell r="Q926">
            <v>41</v>
          </cell>
        </row>
        <row r="927">
          <cell r="A927">
            <v>15908</v>
          </cell>
          <cell r="B927">
            <v>67264</v>
          </cell>
          <cell r="C927" t="str">
            <v>Gromek</v>
          </cell>
          <cell r="D927" t="str">
            <v>Claudia</v>
          </cell>
          <cell r="F927" t="str">
            <v>W</v>
          </cell>
          <cell r="G927" t="str">
            <v>Damen</v>
          </cell>
          <cell r="H927" t="str">
            <v>Damen</v>
          </cell>
          <cell r="I927" t="str">
            <v>D</v>
          </cell>
          <cell r="J927">
            <v>17</v>
          </cell>
          <cell r="K927">
            <v>2955</v>
          </cell>
          <cell r="L927">
            <v>19</v>
          </cell>
          <cell r="M927">
            <v>155.52999877929699</v>
          </cell>
          <cell r="N927" t="str">
            <v>22.01.1976</v>
          </cell>
          <cell r="O927" t="str">
            <v>BC 83 Kelsterbach</v>
          </cell>
          <cell r="P927" t="str">
            <v>KBV Kelsterbach</v>
          </cell>
          <cell r="Q927">
            <v>44</v>
          </cell>
        </row>
        <row r="928">
          <cell r="A928">
            <v>15945</v>
          </cell>
          <cell r="B928">
            <v>89452</v>
          </cell>
          <cell r="C928" t="str">
            <v>Clouser</v>
          </cell>
          <cell r="D928" t="str">
            <v>John</v>
          </cell>
          <cell r="E928"/>
          <cell r="F928" t="str">
            <v>M</v>
          </cell>
          <cell r="G928" t="str">
            <v>A</v>
          </cell>
          <cell r="H928" t="str">
            <v>A</v>
          </cell>
          <cell r="I928">
            <v>0</v>
          </cell>
          <cell r="J928">
            <v>17</v>
          </cell>
          <cell r="K928">
            <v>0</v>
          </cell>
          <cell r="L928">
            <v>0</v>
          </cell>
          <cell r="M928">
            <v>0</v>
          </cell>
          <cell r="N928" t="str">
            <v>05.12.1965</v>
          </cell>
          <cell r="O928" t="str">
            <v>BC 67 Hanau</v>
          </cell>
          <cell r="P928" t="str">
            <v>BV Hanau</v>
          </cell>
          <cell r="Q928">
            <v>54</v>
          </cell>
        </row>
        <row r="929">
          <cell r="A929">
            <v>15949</v>
          </cell>
          <cell r="B929">
            <v>99943</v>
          </cell>
          <cell r="C929" t="str">
            <v>Bott</v>
          </cell>
          <cell r="D929" t="str">
            <v>Michael</v>
          </cell>
          <cell r="E929"/>
          <cell r="F929" t="str">
            <v>M</v>
          </cell>
          <cell r="G929" t="str">
            <v>A</v>
          </cell>
          <cell r="H929" t="str">
            <v>A</v>
          </cell>
          <cell r="I929" t="str">
            <v>D</v>
          </cell>
          <cell r="J929">
            <v>17</v>
          </cell>
          <cell r="K929">
            <v>5676</v>
          </cell>
          <cell r="L929">
            <v>34</v>
          </cell>
          <cell r="M929">
            <v>166.94000244140599</v>
          </cell>
          <cell r="N929" t="str">
            <v>19.10.1967</v>
          </cell>
          <cell r="O929" t="str">
            <v>BSV Dieburg</v>
          </cell>
          <cell r="P929" t="str">
            <v>1. BSV Dieburg e.V. 1992</v>
          </cell>
          <cell r="Q929">
            <v>52</v>
          </cell>
        </row>
        <row r="930">
          <cell r="A930">
            <v>15964</v>
          </cell>
          <cell r="B930">
            <v>100649</v>
          </cell>
          <cell r="C930" t="str">
            <v>Barke</v>
          </cell>
          <cell r="D930" t="str">
            <v>Carsten</v>
          </cell>
          <cell r="E930"/>
          <cell r="F930" t="str">
            <v>M</v>
          </cell>
          <cell r="G930" t="str">
            <v>A</v>
          </cell>
          <cell r="H930" t="str">
            <v>A</v>
          </cell>
          <cell r="I930" t="str">
            <v>C</v>
          </cell>
          <cell r="J930">
            <v>17</v>
          </cell>
          <cell r="K930">
            <v>10419</v>
          </cell>
          <cell r="L930">
            <v>55</v>
          </cell>
          <cell r="M930">
            <v>189.44000244140599</v>
          </cell>
          <cell r="N930" t="str">
            <v>15.10.1965</v>
          </cell>
          <cell r="O930" t="str">
            <v>BC Fusion Langen e.V.</v>
          </cell>
          <cell r="P930" t="str">
            <v>BC Fusion Langen e.V.</v>
          </cell>
          <cell r="Q930">
            <v>54</v>
          </cell>
        </row>
        <row r="931">
          <cell r="A931">
            <v>15965</v>
          </cell>
          <cell r="B931">
            <v>100648</v>
          </cell>
          <cell r="C931" t="str">
            <v>Barke-Ziegler</v>
          </cell>
          <cell r="D931" t="str">
            <v>Elke</v>
          </cell>
          <cell r="E931"/>
          <cell r="F931" t="str">
            <v>W</v>
          </cell>
          <cell r="G931" t="str">
            <v>A</v>
          </cell>
          <cell r="H931" t="str">
            <v>A</v>
          </cell>
          <cell r="I931" t="str">
            <v>D</v>
          </cell>
          <cell r="J931">
            <v>17</v>
          </cell>
          <cell r="K931">
            <v>8028</v>
          </cell>
          <cell r="L931">
            <v>48</v>
          </cell>
          <cell r="M931">
            <v>167.25</v>
          </cell>
          <cell r="N931" t="str">
            <v>26.02.1961</v>
          </cell>
          <cell r="O931" t="str">
            <v>BC Fusion Langen e.V.</v>
          </cell>
          <cell r="P931" t="str">
            <v>BC Fusion Langen e.V.</v>
          </cell>
          <cell r="Q931">
            <v>59</v>
          </cell>
        </row>
        <row r="932">
          <cell r="A932">
            <v>15969</v>
          </cell>
          <cell r="B932">
            <v>100679</v>
          </cell>
          <cell r="C932" t="str">
            <v>Duske</v>
          </cell>
          <cell r="D932" t="str">
            <v>Dennis</v>
          </cell>
          <cell r="E932"/>
          <cell r="F932" t="str">
            <v>M</v>
          </cell>
          <cell r="G932" t="str">
            <v>Herren</v>
          </cell>
          <cell r="H932" t="str">
            <v>Herren</v>
          </cell>
          <cell r="I932" t="str">
            <v>C</v>
          </cell>
          <cell r="J932">
            <v>17</v>
          </cell>
          <cell r="K932">
            <v>11551</v>
          </cell>
          <cell r="L932">
            <v>64</v>
          </cell>
          <cell r="M932">
            <v>180.47999572753901</v>
          </cell>
          <cell r="N932" t="str">
            <v>23.06.1981</v>
          </cell>
          <cell r="O932" t="str">
            <v>BC Blau-Gelb Frankfurt</v>
          </cell>
          <cell r="P932" t="str">
            <v>BV Blau-Gelb Frankfurt e.V.</v>
          </cell>
          <cell r="Q932">
            <v>39</v>
          </cell>
        </row>
        <row r="933">
          <cell r="A933">
            <v>22157</v>
          </cell>
          <cell r="B933">
            <v>106980</v>
          </cell>
          <cell r="C933" t="str">
            <v>Sager</v>
          </cell>
          <cell r="D933" t="str">
            <v>Sven</v>
          </cell>
          <cell r="E933"/>
          <cell r="F933" t="str">
            <v>M</v>
          </cell>
          <cell r="G933" t="str">
            <v>Herren</v>
          </cell>
          <cell r="H933" t="str">
            <v>Herren</v>
          </cell>
          <cell r="I933" t="str">
            <v>B</v>
          </cell>
          <cell r="J933">
            <v>17</v>
          </cell>
          <cell r="K933">
            <v>5122</v>
          </cell>
          <cell r="L933">
            <v>26</v>
          </cell>
          <cell r="M933">
            <v>197</v>
          </cell>
          <cell r="N933" t="str">
            <v>18.09.1986</v>
          </cell>
          <cell r="O933" t="str">
            <v>BC Fusion Langen e.V.</v>
          </cell>
          <cell r="P933" t="str">
            <v>BC Fusion Langen e.V.</v>
          </cell>
          <cell r="Q933">
            <v>33</v>
          </cell>
        </row>
        <row r="934">
          <cell r="A934">
            <v>23307</v>
          </cell>
          <cell r="B934">
            <v>30979</v>
          </cell>
          <cell r="C934" t="str">
            <v>Richter</v>
          </cell>
          <cell r="D934" t="str">
            <v>Sebastian</v>
          </cell>
          <cell r="F934" t="str">
            <v>M</v>
          </cell>
          <cell r="G934" t="str">
            <v>Herren</v>
          </cell>
          <cell r="H934" t="str">
            <v>Herren</v>
          </cell>
          <cell r="I934" t="str">
            <v>B</v>
          </cell>
          <cell r="J934">
            <v>17</v>
          </cell>
          <cell r="K934">
            <v>3866</v>
          </cell>
          <cell r="L934">
            <v>20</v>
          </cell>
          <cell r="M934">
            <v>193.30000305175801</v>
          </cell>
          <cell r="N934" t="str">
            <v>08.07.1983</v>
          </cell>
          <cell r="O934" t="str">
            <v>BC 83 Kelsterbach</v>
          </cell>
          <cell r="P934" t="str">
            <v>KBV Kelsterbach</v>
          </cell>
          <cell r="Q934">
            <v>37</v>
          </cell>
        </row>
        <row r="935">
          <cell r="A935">
            <v>32042</v>
          </cell>
          <cell r="B935">
            <v>41941</v>
          </cell>
          <cell r="C935" t="str">
            <v>Rischer</v>
          </cell>
          <cell r="D935" t="str">
            <v>Marco</v>
          </cell>
          <cell r="E935"/>
          <cell r="F935" t="str">
            <v>M</v>
          </cell>
          <cell r="G935" t="str">
            <v>Herren</v>
          </cell>
          <cell r="H935" t="str">
            <v>Herren</v>
          </cell>
          <cell r="I935" t="str">
            <v>A</v>
          </cell>
          <cell r="J935">
            <v>17</v>
          </cell>
          <cell r="K935">
            <v>25335</v>
          </cell>
          <cell r="L935">
            <v>125</v>
          </cell>
          <cell r="M935">
            <v>202.68</v>
          </cell>
          <cell r="N935" t="str">
            <v>19.04.1990</v>
          </cell>
          <cell r="O935" t="str">
            <v>Finale Kassel</v>
          </cell>
          <cell r="P935" t="str">
            <v>BSV Kassel</v>
          </cell>
          <cell r="Q935">
            <v>30</v>
          </cell>
        </row>
        <row r="936">
          <cell r="A936">
            <v>33005</v>
          </cell>
          <cell r="B936">
            <v>106792</v>
          </cell>
          <cell r="C936" t="str">
            <v>Rosenboom</v>
          </cell>
          <cell r="D936" t="str">
            <v>Nicole</v>
          </cell>
          <cell r="E936"/>
          <cell r="F936" t="str">
            <v>W</v>
          </cell>
          <cell r="G936" t="str">
            <v>A</v>
          </cell>
          <cell r="H936" t="str">
            <v>A</v>
          </cell>
          <cell r="I936"/>
          <cell r="J936">
            <v>17</v>
          </cell>
          <cell r="K936">
            <v>2050</v>
          </cell>
          <cell r="L936">
            <v>12</v>
          </cell>
          <cell r="M936">
            <v>170.830001831055</v>
          </cell>
          <cell r="N936" t="str">
            <v>03.11.1969</v>
          </cell>
          <cell r="O936" t="str">
            <v>Bowlingsportclub Bensheim 08 e.V</v>
          </cell>
          <cell r="P936" t="str">
            <v>Bowlingsportclub Bensheim 08 e.V</v>
          </cell>
          <cell r="Q936">
            <v>50</v>
          </cell>
        </row>
        <row r="937">
          <cell r="A937">
            <v>33040</v>
          </cell>
          <cell r="B937">
            <v>106943</v>
          </cell>
          <cell r="C937" t="str">
            <v>Budimir</v>
          </cell>
          <cell r="D937" t="str">
            <v>Joseph</v>
          </cell>
          <cell r="F937" t="str">
            <v>M</v>
          </cell>
          <cell r="G937" t="str">
            <v>Jun</v>
          </cell>
          <cell r="H937" t="str">
            <v>Jun</v>
          </cell>
          <cell r="J937">
            <v>17</v>
          </cell>
          <cell r="K937">
            <v>2067</v>
          </cell>
          <cell r="L937">
            <v>14</v>
          </cell>
          <cell r="M937">
            <v>147.63999938964801</v>
          </cell>
          <cell r="N937" t="str">
            <v>20.06.2000</v>
          </cell>
          <cell r="O937" t="str">
            <v>FTG-BC Frankfurt</v>
          </cell>
          <cell r="P937" t="str">
            <v>FTG 1847 Frankfurt</v>
          </cell>
          <cell r="Q937">
            <v>20</v>
          </cell>
        </row>
        <row r="938">
          <cell r="A938">
            <v>33041</v>
          </cell>
          <cell r="B938">
            <v>106946</v>
          </cell>
          <cell r="C938" t="str">
            <v>Braun</v>
          </cell>
          <cell r="D938" t="str">
            <v>Marcel</v>
          </cell>
          <cell r="E938"/>
          <cell r="F938" t="str">
            <v>M</v>
          </cell>
          <cell r="G938" t="str">
            <v>Herren</v>
          </cell>
          <cell r="H938" t="str">
            <v>Herren</v>
          </cell>
          <cell r="I938"/>
          <cell r="J938">
            <v>17</v>
          </cell>
          <cell r="K938">
            <v>1290</v>
          </cell>
          <cell r="L938">
            <v>8</v>
          </cell>
          <cell r="M938">
            <v>161.25</v>
          </cell>
          <cell r="N938" t="str">
            <v>26.09.1995</v>
          </cell>
          <cell r="O938" t="str">
            <v>BSV Dieburg</v>
          </cell>
          <cell r="P938" t="str">
            <v>1. BSV Dieburg e.V. 1992</v>
          </cell>
          <cell r="Q938">
            <v>24</v>
          </cell>
        </row>
        <row r="939">
          <cell r="A939">
            <v>33047</v>
          </cell>
          <cell r="B939">
            <v>106967</v>
          </cell>
          <cell r="C939" t="str">
            <v>Ries</v>
          </cell>
          <cell r="D939" t="str">
            <v>Volker</v>
          </cell>
          <cell r="F939" t="str">
            <v>M</v>
          </cell>
          <cell r="G939" t="str">
            <v>A</v>
          </cell>
          <cell r="H939" t="str">
            <v>A</v>
          </cell>
          <cell r="I939" t="str">
            <v>F</v>
          </cell>
          <cell r="J939">
            <v>17</v>
          </cell>
          <cell r="K939">
            <v>6441</v>
          </cell>
          <cell r="L939">
            <v>45</v>
          </cell>
          <cell r="M939">
            <v>143.13000488281301</v>
          </cell>
          <cell r="N939" t="str">
            <v>01.01.1962</v>
          </cell>
          <cell r="O939" t="str">
            <v>BC Darmstadt</v>
          </cell>
          <cell r="P939" t="str">
            <v>1. BSV Darmstadt 1973</v>
          </cell>
          <cell r="Q939">
            <v>58</v>
          </cell>
        </row>
        <row r="940">
          <cell r="A940">
            <v>33054</v>
          </cell>
          <cell r="B940">
            <v>106982</v>
          </cell>
          <cell r="C940" t="str">
            <v>Göbel</v>
          </cell>
          <cell r="D940" t="str">
            <v>Marcel</v>
          </cell>
          <cell r="E940"/>
          <cell r="F940" t="str">
            <v>M</v>
          </cell>
          <cell r="G940" t="str">
            <v>Herren</v>
          </cell>
          <cell r="H940" t="str">
            <v>Herren</v>
          </cell>
          <cell r="I940" t="str">
            <v>C</v>
          </cell>
          <cell r="J940">
            <v>17</v>
          </cell>
          <cell r="K940">
            <v>7528</v>
          </cell>
          <cell r="L940">
            <v>41</v>
          </cell>
          <cell r="M940">
            <v>183.61000061035199</v>
          </cell>
          <cell r="N940" t="str">
            <v>22.04.1982</v>
          </cell>
          <cell r="O940" t="str">
            <v>BC Fusion Langen e.V.</v>
          </cell>
          <cell r="P940" t="str">
            <v>BC Fusion Langen e.V.</v>
          </cell>
          <cell r="Q940">
            <v>38</v>
          </cell>
        </row>
        <row r="941">
          <cell r="A941">
            <v>33058</v>
          </cell>
          <cell r="B941">
            <v>106977</v>
          </cell>
          <cell r="C941" t="str">
            <v>Ziegler</v>
          </cell>
          <cell r="D941" t="str">
            <v>Andreas</v>
          </cell>
          <cell r="E941"/>
          <cell r="F941" t="str">
            <v>M</v>
          </cell>
          <cell r="G941" t="str">
            <v>Herren</v>
          </cell>
          <cell r="H941" t="str">
            <v>Herren</v>
          </cell>
          <cell r="I941" t="str">
            <v>E</v>
          </cell>
          <cell r="J941">
            <v>17</v>
          </cell>
          <cell r="K941">
            <v>4557</v>
          </cell>
          <cell r="L941">
            <v>28</v>
          </cell>
          <cell r="M941">
            <v>162.75</v>
          </cell>
          <cell r="N941" t="str">
            <v>06.08.1990</v>
          </cell>
          <cell r="O941" t="str">
            <v>BC Fusion Langen e.V.</v>
          </cell>
          <cell r="P941" t="str">
            <v>BC Fusion Langen e.V.</v>
          </cell>
          <cell r="Q941">
            <v>29</v>
          </cell>
        </row>
        <row r="942">
          <cell r="A942">
            <v>33062</v>
          </cell>
          <cell r="B942">
            <v>106993</v>
          </cell>
          <cell r="C942" t="str">
            <v>Jäger</v>
          </cell>
          <cell r="D942" t="str">
            <v>Lisa</v>
          </cell>
          <cell r="E942"/>
          <cell r="F942" t="str">
            <v>W</v>
          </cell>
          <cell r="G942" t="str">
            <v>Damen</v>
          </cell>
          <cell r="H942" t="str">
            <v>Damen</v>
          </cell>
          <cell r="I942"/>
          <cell r="J942">
            <v>17</v>
          </cell>
          <cell r="K942">
            <v>973</v>
          </cell>
          <cell r="L942">
            <v>6</v>
          </cell>
          <cell r="M942">
            <v>162.169998168945</v>
          </cell>
          <cell r="N942" t="str">
            <v>12.06.1987</v>
          </cell>
          <cell r="O942" t="str">
            <v>Bowlingsportclub Bensheim 08 e.V</v>
          </cell>
          <cell r="P942" t="str">
            <v>Bowlingsportclub Bensheim 08 e.V</v>
          </cell>
          <cell r="Q942">
            <v>33</v>
          </cell>
        </row>
        <row r="943">
          <cell r="A943">
            <v>33065</v>
          </cell>
          <cell r="B943">
            <v>106990</v>
          </cell>
          <cell r="C943" t="str">
            <v>Gaither</v>
          </cell>
          <cell r="D943" t="str">
            <v>James</v>
          </cell>
          <cell r="F943" t="str">
            <v>M</v>
          </cell>
          <cell r="G943" t="str">
            <v>Herren</v>
          </cell>
          <cell r="H943" t="str">
            <v>Herren</v>
          </cell>
          <cell r="I943" t="str">
            <v>E</v>
          </cell>
          <cell r="J943">
            <v>17</v>
          </cell>
          <cell r="K943">
            <v>4349</v>
          </cell>
          <cell r="L943">
            <v>28</v>
          </cell>
          <cell r="M943">
            <v>155.32000732421901</v>
          </cell>
          <cell r="N943" t="str">
            <v>13.05.1985</v>
          </cell>
          <cell r="O943" t="str">
            <v>Bowlingsportclub Bensheim 08 e.V</v>
          </cell>
          <cell r="P943" t="str">
            <v>Bowlingsportclub Bensheim 08 e.V</v>
          </cell>
          <cell r="Q943">
            <v>35</v>
          </cell>
        </row>
        <row r="944">
          <cell r="A944">
            <v>33084</v>
          </cell>
          <cell r="B944">
            <v>107072</v>
          </cell>
          <cell r="C944" t="str">
            <v>Zentgraf</v>
          </cell>
          <cell r="D944" t="str">
            <v>Roland</v>
          </cell>
          <cell r="F944" t="str">
            <v>M</v>
          </cell>
          <cell r="G944" t="str">
            <v>A</v>
          </cell>
          <cell r="H944" t="str">
            <v>A</v>
          </cell>
          <cell r="I944">
            <v>0</v>
          </cell>
          <cell r="J944">
            <v>17</v>
          </cell>
          <cell r="K944">
            <v>0</v>
          </cell>
          <cell r="L944">
            <v>0</v>
          </cell>
          <cell r="M944">
            <v>0</v>
          </cell>
          <cell r="N944" t="str">
            <v>14.07.1966</v>
          </cell>
          <cell r="O944" t="str">
            <v>BC Langen 83</v>
          </cell>
          <cell r="P944" t="str">
            <v>BSV Langen 83</v>
          </cell>
          <cell r="Q944">
            <v>54</v>
          </cell>
        </row>
        <row r="945">
          <cell r="A945">
            <v>33105</v>
          </cell>
          <cell r="B945">
            <v>132416</v>
          </cell>
          <cell r="C945" t="str">
            <v>Shaghaghikandvani</v>
          </cell>
          <cell r="D945" t="str">
            <v>Fakhraddin</v>
          </cell>
          <cell r="E945"/>
          <cell r="F945" t="str">
            <v>M</v>
          </cell>
          <cell r="G945" t="str">
            <v>B</v>
          </cell>
          <cell r="H945" t="str">
            <v>B</v>
          </cell>
          <cell r="I945" t="str">
            <v>E</v>
          </cell>
          <cell r="J945">
            <v>17</v>
          </cell>
          <cell r="K945">
            <v>3123</v>
          </cell>
          <cell r="L945">
            <v>20</v>
          </cell>
          <cell r="M945">
            <v>156.14999389648401</v>
          </cell>
          <cell r="N945" t="str">
            <v>23.03.1960</v>
          </cell>
          <cell r="O945" t="str">
            <v>BC Fusion Langen e.V.</v>
          </cell>
          <cell r="P945" t="str">
            <v>BC Fusion Langen e.V.</v>
          </cell>
          <cell r="Q945">
            <v>60</v>
          </cell>
        </row>
        <row r="946">
          <cell r="A946">
            <v>33133</v>
          </cell>
          <cell r="B946">
            <v>132577</v>
          </cell>
          <cell r="C946" t="str">
            <v>Korder</v>
          </cell>
          <cell r="D946" t="str">
            <v>Willi</v>
          </cell>
          <cell r="E946"/>
          <cell r="F946" t="str">
            <v>M</v>
          </cell>
          <cell r="G946" t="str">
            <v>B</v>
          </cell>
          <cell r="H946" t="str">
            <v>B</v>
          </cell>
          <cell r="I946">
            <v>0</v>
          </cell>
          <cell r="J946">
            <v>17</v>
          </cell>
          <cell r="K946">
            <v>0</v>
          </cell>
          <cell r="L946">
            <v>0</v>
          </cell>
          <cell r="M946">
            <v>0</v>
          </cell>
          <cell r="N946" t="str">
            <v>04.08.1953</v>
          </cell>
          <cell r="O946" t="str">
            <v>BC Eberstadt</v>
          </cell>
          <cell r="P946" t="str">
            <v>1. BSV Eberstadt</v>
          </cell>
          <cell r="Q946">
            <v>66</v>
          </cell>
        </row>
        <row r="947">
          <cell r="A947">
            <v>33189</v>
          </cell>
          <cell r="B947">
            <v>135960</v>
          </cell>
          <cell r="C947" t="str">
            <v>Schnegotzki</v>
          </cell>
          <cell r="D947" t="str">
            <v>Klaus</v>
          </cell>
          <cell r="E947"/>
          <cell r="F947" t="str">
            <v>M</v>
          </cell>
          <cell r="G947" t="str">
            <v>A</v>
          </cell>
          <cell r="H947" t="str">
            <v>A</v>
          </cell>
          <cell r="I947">
            <v>0</v>
          </cell>
          <cell r="J947">
            <v>17</v>
          </cell>
          <cell r="K947">
            <v>0</v>
          </cell>
          <cell r="L947">
            <v>0</v>
          </cell>
          <cell r="M947">
            <v>0</v>
          </cell>
          <cell r="N947" t="str">
            <v>21.01.1961</v>
          </cell>
          <cell r="O947" t="str">
            <v>BC 2000 Aschaffenburg</v>
          </cell>
          <cell r="P947" t="str">
            <v>1. BV Aschaffenburg e.V.</v>
          </cell>
          <cell r="Q947">
            <v>59</v>
          </cell>
        </row>
        <row r="948">
          <cell r="A948">
            <v>36415</v>
          </cell>
          <cell r="B948"/>
          <cell r="C948" t="str">
            <v>Buda</v>
          </cell>
          <cell r="D948" t="str">
            <v>Laura</v>
          </cell>
          <cell r="E948"/>
          <cell r="F948" t="str">
            <v>W</v>
          </cell>
          <cell r="G948" t="str">
            <v>Jug A</v>
          </cell>
          <cell r="H948" t="str">
            <v>Jug A</v>
          </cell>
          <cell r="I948" t="str">
            <v>F</v>
          </cell>
          <cell r="J948">
            <v>17</v>
          </cell>
          <cell r="K948">
            <v>7284</v>
          </cell>
          <cell r="L948">
            <v>55</v>
          </cell>
          <cell r="M948">
            <v>132.43636363636364</v>
          </cell>
          <cell r="N948" t="str">
            <v>22.04.2004</v>
          </cell>
          <cell r="O948" t="str">
            <v>Phönix Frankfurt</v>
          </cell>
          <cell r="P948" t="str">
            <v>BV 95 Phönix Frankfurt e.V.</v>
          </cell>
          <cell r="Q948">
            <v>16</v>
          </cell>
        </row>
        <row r="949">
          <cell r="A949">
            <v>960</v>
          </cell>
          <cell r="B949">
            <v>39788</v>
          </cell>
          <cell r="C949" t="str">
            <v>Polte</v>
          </cell>
          <cell r="D949" t="str">
            <v>Ulrike</v>
          </cell>
          <cell r="E949"/>
          <cell r="F949" t="str">
            <v>W</v>
          </cell>
          <cell r="G949" t="str">
            <v>Damen</v>
          </cell>
          <cell r="H949" t="str">
            <v>Damen</v>
          </cell>
          <cell r="I949">
            <v>0</v>
          </cell>
          <cell r="J949">
            <v>16</v>
          </cell>
          <cell r="K949">
            <v>0</v>
          </cell>
          <cell r="L949">
            <v>0</v>
          </cell>
          <cell r="M949">
            <v>0</v>
          </cell>
          <cell r="N949" t="str">
            <v>30.06.1978</v>
          </cell>
          <cell r="O949" t="str">
            <v>ABV Frankfurt</v>
          </cell>
          <cell r="P949" t="str">
            <v>ABV Frankfurt</v>
          </cell>
          <cell r="Q949">
            <v>42</v>
          </cell>
        </row>
        <row r="950">
          <cell r="A950">
            <v>8012</v>
          </cell>
          <cell r="B950">
            <v>51134</v>
          </cell>
          <cell r="C950" t="str">
            <v>Albert</v>
          </cell>
          <cell r="D950" t="str">
            <v>Markus</v>
          </cell>
          <cell r="E950"/>
          <cell r="F950" t="str">
            <v>M</v>
          </cell>
          <cell r="G950" t="str">
            <v>Herren</v>
          </cell>
          <cell r="H950" t="str">
            <v>Herren</v>
          </cell>
          <cell r="I950" t="str">
            <v>A</v>
          </cell>
          <cell r="J950">
            <v>16</v>
          </cell>
          <cell r="K950">
            <v>14477</v>
          </cell>
          <cell r="L950">
            <v>70</v>
          </cell>
          <cell r="M950">
            <v>206.80999755859401</v>
          </cell>
          <cell r="N950">
            <v>27260</v>
          </cell>
          <cell r="O950" t="str">
            <v>BC Fusion Langen e.V.</v>
          </cell>
          <cell r="P950" t="str">
            <v>BC Fusion Langen e.V.</v>
          </cell>
          <cell r="Q950">
            <v>45</v>
          </cell>
        </row>
        <row r="951">
          <cell r="A951">
            <v>8039</v>
          </cell>
          <cell r="B951"/>
          <cell r="C951" t="str">
            <v>Baker</v>
          </cell>
          <cell r="D951" t="str">
            <v>Richard</v>
          </cell>
          <cell r="E951"/>
          <cell r="F951" t="str">
            <v>M</v>
          </cell>
          <cell r="G951" t="str">
            <v>A</v>
          </cell>
          <cell r="H951" t="str">
            <v>A</v>
          </cell>
          <cell r="I951" t="str">
            <v>A</v>
          </cell>
          <cell r="J951">
            <v>16</v>
          </cell>
          <cell r="K951">
            <v>21197</v>
          </cell>
          <cell r="L951">
            <v>101</v>
          </cell>
          <cell r="M951">
            <v>209.86999511718699</v>
          </cell>
          <cell r="N951">
            <v>22834</v>
          </cell>
          <cell r="O951" t="str">
            <v>BC Gießen</v>
          </cell>
          <cell r="P951" t="str">
            <v>1. BSV Gießen</v>
          </cell>
          <cell r="Q951">
            <v>58</v>
          </cell>
        </row>
        <row r="952">
          <cell r="A952">
            <v>8089</v>
          </cell>
          <cell r="B952">
            <v>39348</v>
          </cell>
          <cell r="C952" t="str">
            <v>Berardi</v>
          </cell>
          <cell r="D952" t="str">
            <v>Stacy</v>
          </cell>
          <cell r="E952"/>
          <cell r="F952" t="str">
            <v>W</v>
          </cell>
          <cell r="G952" t="str">
            <v>A</v>
          </cell>
          <cell r="H952" t="str">
            <v>A</v>
          </cell>
          <cell r="I952" t="str">
            <v>E</v>
          </cell>
          <cell r="J952">
            <v>16</v>
          </cell>
          <cell r="K952">
            <v>5587</v>
          </cell>
          <cell r="L952">
            <v>38</v>
          </cell>
          <cell r="M952">
            <v>147.02999877929699</v>
          </cell>
          <cell r="N952">
            <v>22201</v>
          </cell>
          <cell r="O952" t="str">
            <v>BC 2000 Aschaffenburg</v>
          </cell>
          <cell r="P952" t="str">
            <v>1. BV Aschaffenburg e.V.</v>
          </cell>
          <cell r="Q952">
            <v>59</v>
          </cell>
        </row>
        <row r="953">
          <cell r="A953">
            <v>8249</v>
          </cell>
          <cell r="B953">
            <v>100124</v>
          </cell>
          <cell r="C953" t="str">
            <v>Dillenseger</v>
          </cell>
          <cell r="D953" t="str">
            <v>Pascal</v>
          </cell>
          <cell r="E953"/>
          <cell r="F953" t="str">
            <v>M</v>
          </cell>
          <cell r="G953" t="str">
            <v>Herren</v>
          </cell>
          <cell r="H953" t="str">
            <v>Herren</v>
          </cell>
          <cell r="I953">
            <v>0</v>
          </cell>
          <cell r="J953">
            <v>16</v>
          </cell>
          <cell r="K953">
            <v>0</v>
          </cell>
          <cell r="L953">
            <v>0</v>
          </cell>
          <cell r="M953">
            <v>0</v>
          </cell>
          <cell r="N953">
            <v>31926</v>
          </cell>
          <cell r="O953" t="str">
            <v>Mainhattan Bowlers Frankfurt</v>
          </cell>
          <cell r="P953" t="str">
            <v>Mainhattan Bowlers Frankfurt</v>
          </cell>
          <cell r="Q953">
            <v>33</v>
          </cell>
        </row>
        <row r="954">
          <cell r="A954">
            <v>8296</v>
          </cell>
          <cell r="B954">
            <v>89107</v>
          </cell>
          <cell r="C954" t="str">
            <v>Ferenczi</v>
          </cell>
          <cell r="D954" t="str">
            <v>Stephan</v>
          </cell>
          <cell r="E954"/>
          <cell r="F954" t="str">
            <v>M</v>
          </cell>
          <cell r="G954" t="str">
            <v>A</v>
          </cell>
          <cell r="H954" t="str">
            <v>A</v>
          </cell>
          <cell r="I954" t="str">
            <v>B</v>
          </cell>
          <cell r="J954">
            <v>16</v>
          </cell>
          <cell r="K954">
            <v>8072</v>
          </cell>
          <cell r="L954">
            <v>42</v>
          </cell>
          <cell r="M954">
            <v>192.19000244140599</v>
          </cell>
          <cell r="N954">
            <v>25588</v>
          </cell>
          <cell r="O954" t="str">
            <v>BC 67 Hanau</v>
          </cell>
          <cell r="P954" t="str">
            <v>BV Hanau</v>
          </cell>
          <cell r="Q954">
            <v>50</v>
          </cell>
        </row>
        <row r="955">
          <cell r="A955">
            <v>8335</v>
          </cell>
          <cell r="C955" t="str">
            <v>Forster</v>
          </cell>
          <cell r="D955" t="str">
            <v>Fred-Fabian</v>
          </cell>
          <cell r="F955" t="str">
            <v>M</v>
          </cell>
          <cell r="G955" t="str">
            <v>Herren</v>
          </cell>
          <cell r="H955" t="str">
            <v>Herren</v>
          </cell>
          <cell r="J955">
            <v>16</v>
          </cell>
          <cell r="K955">
            <v>1120</v>
          </cell>
          <cell r="L955">
            <v>6</v>
          </cell>
          <cell r="M955">
            <v>186.669998168945</v>
          </cell>
          <cell r="N955">
            <v>30278</v>
          </cell>
          <cell r="O955" t="str">
            <v>ABV Frankfurt</v>
          </cell>
          <cell r="P955" t="str">
            <v>ABV Frankfurt</v>
          </cell>
          <cell r="Q955">
            <v>37</v>
          </cell>
        </row>
        <row r="956">
          <cell r="A956">
            <v>8402</v>
          </cell>
          <cell r="B956">
            <v>67739</v>
          </cell>
          <cell r="C956" t="str">
            <v>Göbel</v>
          </cell>
          <cell r="D956" t="str">
            <v>Gisela</v>
          </cell>
          <cell r="E956"/>
          <cell r="F956" t="str">
            <v>W</v>
          </cell>
          <cell r="G956" t="str">
            <v>C</v>
          </cell>
          <cell r="H956" t="str">
            <v>C</v>
          </cell>
          <cell r="I956">
            <v>0</v>
          </cell>
          <cell r="J956">
            <v>16</v>
          </cell>
          <cell r="K956">
            <v>0</v>
          </cell>
          <cell r="L956">
            <v>0</v>
          </cell>
          <cell r="M956">
            <v>0</v>
          </cell>
          <cell r="N956">
            <v>17060</v>
          </cell>
          <cell r="O956" t="str">
            <v>BV Frankfurt Süd</v>
          </cell>
          <cell r="P956" t="str">
            <v>BV Frankfurt Süd</v>
          </cell>
          <cell r="Q956">
            <v>73</v>
          </cell>
        </row>
        <row r="957">
          <cell r="A957">
            <v>8446</v>
          </cell>
          <cell r="B957">
            <v>106275</v>
          </cell>
          <cell r="C957" t="str">
            <v>Haft</v>
          </cell>
          <cell r="D957" t="str">
            <v>Ursula</v>
          </cell>
          <cell r="E957"/>
          <cell r="F957" t="str">
            <v>W</v>
          </cell>
          <cell r="G957" t="str">
            <v>A</v>
          </cell>
          <cell r="H957" t="str">
            <v>A</v>
          </cell>
          <cell r="I957" t="str">
            <v>F</v>
          </cell>
          <cell r="J957">
            <v>16</v>
          </cell>
          <cell r="K957">
            <v>2241</v>
          </cell>
          <cell r="L957">
            <v>18</v>
          </cell>
          <cell r="M957">
            <v>124.5</v>
          </cell>
          <cell r="N957">
            <v>22254</v>
          </cell>
          <cell r="O957" t="str">
            <v>AAN Schwanheim</v>
          </cell>
          <cell r="P957" t="str">
            <v>KBVS Schwanheim</v>
          </cell>
          <cell r="Q957">
            <v>59</v>
          </cell>
        </row>
        <row r="958">
          <cell r="A958">
            <v>8501</v>
          </cell>
          <cell r="B958">
            <v>106872</v>
          </cell>
          <cell r="C958" t="str">
            <v>Hellmuth</v>
          </cell>
          <cell r="D958" t="str">
            <v>Wilhelm</v>
          </cell>
          <cell r="E958"/>
          <cell r="F958" t="str">
            <v>M</v>
          </cell>
          <cell r="G958" t="str">
            <v>A</v>
          </cell>
          <cell r="H958" t="str">
            <v>A</v>
          </cell>
          <cell r="I958" t="str">
            <v>C</v>
          </cell>
          <cell r="J958">
            <v>16</v>
          </cell>
          <cell r="K958">
            <v>6458</v>
          </cell>
          <cell r="L958">
            <v>35</v>
          </cell>
          <cell r="M958">
            <v>184.50999450683599</v>
          </cell>
          <cell r="N958">
            <v>25548</v>
          </cell>
          <cell r="O958" t="str">
            <v>BSV Oberrad</v>
          </cell>
          <cell r="P958" t="str">
            <v>BSV 1990 Oberrad</v>
          </cell>
          <cell r="Q958">
            <v>50</v>
          </cell>
        </row>
        <row r="959">
          <cell r="A959">
            <v>8523</v>
          </cell>
          <cell r="B959">
            <v>100461</v>
          </cell>
          <cell r="C959" t="str">
            <v>Herrmann</v>
          </cell>
          <cell r="D959" t="str">
            <v>Karl-Heinz</v>
          </cell>
          <cell r="F959" t="str">
            <v>M</v>
          </cell>
          <cell r="G959" t="str">
            <v>C</v>
          </cell>
          <cell r="H959" t="str">
            <v>C</v>
          </cell>
          <cell r="I959">
            <v>0</v>
          </cell>
          <cell r="J959">
            <v>16</v>
          </cell>
          <cell r="K959">
            <v>0</v>
          </cell>
          <cell r="L959">
            <v>0</v>
          </cell>
          <cell r="M959">
            <v>0</v>
          </cell>
          <cell r="N959">
            <v>13428</v>
          </cell>
          <cell r="O959" t="str">
            <v>BC Langen 83</v>
          </cell>
          <cell r="P959" t="str">
            <v>BSV Langen 83</v>
          </cell>
          <cell r="Q959">
            <v>83</v>
          </cell>
        </row>
        <row r="960">
          <cell r="A960">
            <v>8612</v>
          </cell>
          <cell r="B960">
            <v>100130</v>
          </cell>
          <cell r="C960" t="str">
            <v>Jünemann</v>
          </cell>
          <cell r="D960" t="str">
            <v>Klaus</v>
          </cell>
          <cell r="F960" t="str">
            <v>M</v>
          </cell>
          <cell r="G960" t="str">
            <v>A</v>
          </cell>
          <cell r="H960" t="str">
            <v>A</v>
          </cell>
          <cell r="I960" t="str">
            <v>D</v>
          </cell>
          <cell r="J960">
            <v>16</v>
          </cell>
          <cell r="K960">
            <v>7346</v>
          </cell>
          <cell r="L960">
            <v>42</v>
          </cell>
          <cell r="M960">
            <v>174.89999389648401</v>
          </cell>
          <cell r="N960">
            <v>23142</v>
          </cell>
          <cell r="O960" t="str">
            <v>Mainhattan Bowlers Frankfurt</v>
          </cell>
          <cell r="P960" t="str">
            <v>Mainhattan Bowlers Frankfurt</v>
          </cell>
          <cell r="Q960">
            <v>57</v>
          </cell>
        </row>
        <row r="961">
          <cell r="A961">
            <v>8669</v>
          </cell>
          <cell r="B961">
            <v>688</v>
          </cell>
          <cell r="C961" t="str">
            <v>Koch</v>
          </cell>
          <cell r="D961" t="str">
            <v>Florian</v>
          </cell>
          <cell r="E961"/>
          <cell r="F961" t="str">
            <v>M</v>
          </cell>
          <cell r="G961" t="str">
            <v>Herren</v>
          </cell>
          <cell r="H961" t="str">
            <v>Herren</v>
          </cell>
          <cell r="I961" t="str">
            <v>B</v>
          </cell>
          <cell r="J961">
            <v>16</v>
          </cell>
          <cell r="K961">
            <v>8695</v>
          </cell>
          <cell r="L961">
            <v>44</v>
          </cell>
          <cell r="M961">
            <v>197.61000061035199</v>
          </cell>
          <cell r="N961">
            <v>32155</v>
          </cell>
          <cell r="O961" t="str">
            <v>I-Bahn SC 34 Ffm</v>
          </cell>
          <cell r="P961" t="str">
            <v>BV City Frankfurt</v>
          </cell>
          <cell r="Q961">
            <v>32</v>
          </cell>
        </row>
        <row r="962">
          <cell r="A962">
            <v>8744</v>
          </cell>
          <cell r="B962">
            <v>976</v>
          </cell>
          <cell r="C962" t="str">
            <v>Morche</v>
          </cell>
          <cell r="D962" t="str">
            <v>Andrea</v>
          </cell>
          <cell r="F962" t="str">
            <v>W</v>
          </cell>
          <cell r="G962" t="str">
            <v>A</v>
          </cell>
          <cell r="H962" t="str">
            <v>A</v>
          </cell>
          <cell r="I962">
            <v>0</v>
          </cell>
          <cell r="J962">
            <v>16</v>
          </cell>
          <cell r="K962">
            <v>0</v>
          </cell>
          <cell r="L962">
            <v>0</v>
          </cell>
          <cell r="M962">
            <v>0</v>
          </cell>
          <cell r="N962">
            <v>24624</v>
          </cell>
          <cell r="O962" t="str">
            <v>BV Frankfurt Süd</v>
          </cell>
          <cell r="P962" t="str">
            <v>BV Frankfurt Süd</v>
          </cell>
          <cell r="Q962">
            <v>53</v>
          </cell>
        </row>
        <row r="963">
          <cell r="A963">
            <v>8752</v>
          </cell>
          <cell r="B963">
            <v>106657</v>
          </cell>
          <cell r="C963" t="str">
            <v>Löffler</v>
          </cell>
          <cell r="D963" t="str">
            <v>Monika</v>
          </cell>
          <cell r="E963"/>
          <cell r="F963" t="str">
            <v>W</v>
          </cell>
          <cell r="G963" t="str">
            <v>A</v>
          </cell>
          <cell r="H963" t="str">
            <v>A</v>
          </cell>
          <cell r="I963">
            <v>0</v>
          </cell>
          <cell r="J963">
            <v>16</v>
          </cell>
          <cell r="K963">
            <v>0</v>
          </cell>
          <cell r="L963">
            <v>0</v>
          </cell>
          <cell r="M963">
            <v>0</v>
          </cell>
          <cell r="N963" t="str">
            <v>14.06.1962</v>
          </cell>
          <cell r="O963" t="str">
            <v>BC 2000 Aschaffenburg</v>
          </cell>
          <cell r="P963" t="str">
            <v>1. BV Aschaffenburg e.V.</v>
          </cell>
          <cell r="Q963">
            <v>58</v>
          </cell>
        </row>
        <row r="964">
          <cell r="A964">
            <v>8754</v>
          </cell>
          <cell r="B964">
            <v>945</v>
          </cell>
          <cell r="C964" t="str">
            <v>Long</v>
          </cell>
          <cell r="D964" t="str">
            <v>James</v>
          </cell>
          <cell r="E964"/>
          <cell r="F964" t="str">
            <v>M</v>
          </cell>
          <cell r="G964" t="str">
            <v>A</v>
          </cell>
          <cell r="H964" t="str">
            <v>A</v>
          </cell>
          <cell r="I964"/>
          <cell r="J964">
            <v>16</v>
          </cell>
          <cell r="K964">
            <v>2909</v>
          </cell>
          <cell r="L964">
            <v>15</v>
          </cell>
          <cell r="M964">
            <v>193.92999267578099</v>
          </cell>
          <cell r="N964">
            <v>25502</v>
          </cell>
          <cell r="O964" t="str">
            <v>I-Bahn SC 34 Ffm</v>
          </cell>
          <cell r="P964" t="str">
            <v>BV City Frankfurt</v>
          </cell>
          <cell r="Q964">
            <v>50</v>
          </cell>
        </row>
        <row r="965">
          <cell r="A965">
            <v>8826</v>
          </cell>
          <cell r="B965">
            <v>67608</v>
          </cell>
          <cell r="C965" t="str">
            <v>Modenbach</v>
          </cell>
          <cell r="D965" t="str">
            <v>Inge</v>
          </cell>
          <cell r="E965"/>
          <cell r="F965" t="str">
            <v>W</v>
          </cell>
          <cell r="G965" t="str">
            <v>B</v>
          </cell>
          <cell r="H965" t="str">
            <v>B</v>
          </cell>
          <cell r="I965">
            <v>0</v>
          </cell>
          <cell r="J965">
            <v>16</v>
          </cell>
          <cell r="K965">
            <v>0</v>
          </cell>
          <cell r="L965">
            <v>0</v>
          </cell>
          <cell r="M965">
            <v>0</v>
          </cell>
          <cell r="N965">
            <v>21454</v>
          </cell>
          <cell r="O965" t="str">
            <v>BC 2005 Frankfurt</v>
          </cell>
          <cell r="P965" t="str">
            <v>BV Frankfurt West</v>
          </cell>
          <cell r="Q965">
            <v>61</v>
          </cell>
        </row>
        <row r="966">
          <cell r="A966">
            <v>8878</v>
          </cell>
          <cell r="B966">
            <v>88632</v>
          </cell>
          <cell r="C966" t="str">
            <v>Neldner</v>
          </cell>
          <cell r="D966" t="str">
            <v>Udo</v>
          </cell>
          <cell r="E966"/>
          <cell r="F966" t="str">
            <v>M</v>
          </cell>
          <cell r="G966" t="str">
            <v>B</v>
          </cell>
          <cell r="H966" t="str">
            <v>B</v>
          </cell>
          <cell r="I966">
            <v>0</v>
          </cell>
          <cell r="J966">
            <v>16</v>
          </cell>
          <cell r="K966">
            <v>0</v>
          </cell>
          <cell r="L966">
            <v>0</v>
          </cell>
          <cell r="M966">
            <v>0</v>
          </cell>
          <cell r="N966">
            <v>19932</v>
          </cell>
          <cell r="O966" t="str">
            <v>FSV Frankfurt</v>
          </cell>
          <cell r="P966" t="str">
            <v>FSV Frankfurt</v>
          </cell>
          <cell r="Q966">
            <v>66</v>
          </cell>
        </row>
        <row r="967">
          <cell r="A967">
            <v>8944</v>
          </cell>
          <cell r="B967">
            <v>686</v>
          </cell>
          <cell r="C967" t="str">
            <v>Pfaff</v>
          </cell>
          <cell r="D967" t="str">
            <v>Tom</v>
          </cell>
          <cell r="E967"/>
          <cell r="F967" t="str">
            <v>M</v>
          </cell>
          <cell r="G967" t="str">
            <v>Herren</v>
          </cell>
          <cell r="H967" t="str">
            <v>Herren</v>
          </cell>
          <cell r="J967">
            <v>16</v>
          </cell>
          <cell r="K967">
            <v>2168</v>
          </cell>
          <cell r="L967">
            <v>11</v>
          </cell>
          <cell r="M967">
            <v>197.08999633789099</v>
          </cell>
          <cell r="N967">
            <v>28483</v>
          </cell>
          <cell r="O967" t="str">
            <v>BC Blau-Gelb Frankfurt</v>
          </cell>
          <cell r="P967" t="str">
            <v>BV Blau-Gelb Frankfurt e.V.</v>
          </cell>
          <cell r="Q967">
            <v>42</v>
          </cell>
        </row>
        <row r="968">
          <cell r="A968">
            <v>8967</v>
          </cell>
          <cell r="B968">
            <v>100536</v>
          </cell>
          <cell r="C968" t="str">
            <v>Primbs</v>
          </cell>
          <cell r="D968" t="str">
            <v>Paul</v>
          </cell>
          <cell r="F968" t="str">
            <v>M</v>
          </cell>
          <cell r="G968" t="str">
            <v>C</v>
          </cell>
          <cell r="H968" t="str">
            <v>C</v>
          </cell>
          <cell r="I968" t="str">
            <v>D</v>
          </cell>
          <cell r="J968">
            <v>16</v>
          </cell>
          <cell r="K968">
            <v>12129</v>
          </cell>
          <cell r="L968">
            <v>70</v>
          </cell>
          <cell r="M968">
            <v>173.27000427246099</v>
          </cell>
          <cell r="N968">
            <v>14560</v>
          </cell>
          <cell r="O968" t="str">
            <v>BV Oranje Frankfurt</v>
          </cell>
          <cell r="P968" t="str">
            <v>BV Oranje Frankfurt</v>
          </cell>
          <cell r="Q968">
            <v>80</v>
          </cell>
        </row>
        <row r="969">
          <cell r="A969">
            <v>10059</v>
          </cell>
          <cell r="B969">
            <v>40026</v>
          </cell>
          <cell r="C969" t="str">
            <v>Hoffmann</v>
          </cell>
          <cell r="D969" t="str">
            <v>Heinz-Thomas</v>
          </cell>
          <cell r="F969" t="str">
            <v>M</v>
          </cell>
          <cell r="G969" t="str">
            <v>A</v>
          </cell>
          <cell r="H969" t="str">
            <v>A</v>
          </cell>
          <cell r="J969">
            <v>16</v>
          </cell>
          <cell r="K969">
            <v>696</v>
          </cell>
          <cell r="L969">
            <v>4</v>
          </cell>
          <cell r="M969">
            <v>174</v>
          </cell>
          <cell r="N969" t="str">
            <v>27.02.1968</v>
          </cell>
          <cell r="O969" t="str">
            <v>BV 1987 Frankfurt</v>
          </cell>
          <cell r="P969" t="str">
            <v>BV 1987 Frankfurt</v>
          </cell>
          <cell r="Q969">
            <v>52</v>
          </cell>
        </row>
        <row r="970">
          <cell r="A970">
            <v>10066</v>
          </cell>
          <cell r="B970">
            <v>107128</v>
          </cell>
          <cell r="C970" t="str">
            <v>Aljakrinskij</v>
          </cell>
          <cell r="D970" t="str">
            <v>Natalia</v>
          </cell>
          <cell r="E970"/>
          <cell r="F970" t="str">
            <v>W</v>
          </cell>
          <cell r="G970" t="str">
            <v>Damen</v>
          </cell>
          <cell r="H970" t="str">
            <v>Damen</v>
          </cell>
          <cell r="I970" t="str">
            <v>D</v>
          </cell>
          <cell r="J970">
            <v>16</v>
          </cell>
          <cell r="K970">
            <v>2996</v>
          </cell>
          <cell r="L970">
            <v>18</v>
          </cell>
          <cell r="M970">
            <v>166.44000244140599</v>
          </cell>
          <cell r="N970" t="str">
            <v>16.06.1971</v>
          </cell>
          <cell r="O970" t="str">
            <v>BC 83 Kelsterbach</v>
          </cell>
          <cell r="P970" t="str">
            <v>KBV Kelsterbach</v>
          </cell>
          <cell r="Q970">
            <v>49</v>
          </cell>
        </row>
        <row r="971">
          <cell r="A971">
            <v>10301</v>
          </cell>
          <cell r="B971">
            <v>106916</v>
          </cell>
          <cell r="C971" t="str">
            <v>Mogk</v>
          </cell>
          <cell r="D971" t="str">
            <v>Dominik</v>
          </cell>
          <cell r="F971" t="str">
            <v>M</v>
          </cell>
          <cell r="G971" t="str">
            <v>Herren</v>
          </cell>
          <cell r="H971" t="str">
            <v>Herren</v>
          </cell>
          <cell r="I971" t="str">
            <v>B</v>
          </cell>
          <cell r="J971">
            <v>16</v>
          </cell>
          <cell r="K971">
            <v>12262</v>
          </cell>
          <cell r="L971">
            <v>63</v>
          </cell>
          <cell r="M971">
            <v>194.63000488281301</v>
          </cell>
          <cell r="N971">
            <v>29941</v>
          </cell>
          <cell r="O971" t="str">
            <v>BC Fusion Langen e.V.</v>
          </cell>
          <cell r="P971" t="str">
            <v>BC Fusion Langen e.V.</v>
          </cell>
          <cell r="Q971">
            <v>38</v>
          </cell>
        </row>
        <row r="972">
          <cell r="A972">
            <v>12734</v>
          </cell>
          <cell r="B972">
            <v>100746</v>
          </cell>
          <cell r="C972" t="str">
            <v>Steinwehr</v>
          </cell>
          <cell r="D972" t="str">
            <v>Steffen</v>
          </cell>
          <cell r="F972" t="str">
            <v>M</v>
          </cell>
          <cell r="G972" t="str">
            <v>Herren</v>
          </cell>
          <cell r="H972" t="str">
            <v>Herren</v>
          </cell>
          <cell r="I972" t="str">
            <v>C</v>
          </cell>
          <cell r="J972">
            <v>16</v>
          </cell>
          <cell r="K972">
            <v>13178</v>
          </cell>
          <cell r="L972">
            <v>71</v>
          </cell>
          <cell r="M972">
            <v>185.61000061035199</v>
          </cell>
          <cell r="N972" t="str">
            <v>25.12.1983</v>
          </cell>
          <cell r="O972" t="str">
            <v>City Bowler Kassel</v>
          </cell>
          <cell r="P972" t="str">
            <v>City Bowler Kassel e.V.</v>
          </cell>
          <cell r="Q972">
            <v>36</v>
          </cell>
        </row>
        <row r="973">
          <cell r="A973">
            <v>15009</v>
          </cell>
          <cell r="C973" t="str">
            <v>Reuss</v>
          </cell>
          <cell r="D973" t="str">
            <v>Annemarie</v>
          </cell>
          <cell r="E973"/>
          <cell r="F973" t="str">
            <v>W</v>
          </cell>
          <cell r="G973" t="str">
            <v>B</v>
          </cell>
          <cell r="H973" t="str">
            <v>B</v>
          </cell>
          <cell r="I973" t="str">
            <v>E</v>
          </cell>
          <cell r="J973">
            <v>16</v>
          </cell>
          <cell r="K973">
            <v>6259</v>
          </cell>
          <cell r="L973">
            <v>41</v>
          </cell>
          <cell r="M973">
            <v>152.66000366210901</v>
          </cell>
          <cell r="N973" t="str">
            <v>06.03.1960</v>
          </cell>
          <cell r="O973" t="str">
            <v>BC 2000 Aschaffenburg</v>
          </cell>
          <cell r="P973" t="str">
            <v>1. BV Aschaffenburg e.V.</v>
          </cell>
          <cell r="Q973">
            <v>60</v>
          </cell>
        </row>
        <row r="974">
          <cell r="A974">
            <v>15010</v>
          </cell>
          <cell r="C974" t="str">
            <v>Reuss</v>
          </cell>
          <cell r="D974" t="str">
            <v>Bernd</v>
          </cell>
          <cell r="F974" t="str">
            <v>M</v>
          </cell>
          <cell r="G974" t="str">
            <v>B</v>
          </cell>
          <cell r="H974" t="str">
            <v>B</v>
          </cell>
          <cell r="I974" t="str">
            <v>F</v>
          </cell>
          <cell r="J974">
            <v>16</v>
          </cell>
          <cell r="K974">
            <v>3220</v>
          </cell>
          <cell r="L974">
            <v>24</v>
          </cell>
          <cell r="M974">
            <v>134.169998168945</v>
          </cell>
          <cell r="N974">
            <v>20771</v>
          </cell>
          <cell r="O974" t="str">
            <v>BC 2000 Aschaffenburg</v>
          </cell>
          <cell r="P974" t="str">
            <v>1. BV Aschaffenburg e.V.</v>
          </cell>
          <cell r="Q974">
            <v>63</v>
          </cell>
        </row>
        <row r="975">
          <cell r="A975">
            <v>15109</v>
          </cell>
          <cell r="B975">
            <v>89113</v>
          </cell>
          <cell r="C975" t="str">
            <v>Schmidt</v>
          </cell>
          <cell r="D975" t="str">
            <v>Martin</v>
          </cell>
          <cell r="F975" t="str">
            <v>M</v>
          </cell>
          <cell r="G975" t="str">
            <v>A</v>
          </cell>
          <cell r="H975" t="str">
            <v>A</v>
          </cell>
          <cell r="I975" t="str">
            <v>D</v>
          </cell>
          <cell r="J975">
            <v>16</v>
          </cell>
          <cell r="K975">
            <v>5968</v>
          </cell>
          <cell r="L975">
            <v>36</v>
          </cell>
          <cell r="M975">
            <v>165.77999877929699</v>
          </cell>
          <cell r="N975" t="str">
            <v>12.06.1961</v>
          </cell>
          <cell r="O975" t="str">
            <v>BC 67 Hanau</v>
          </cell>
          <cell r="P975" t="str">
            <v>BV Hanau</v>
          </cell>
          <cell r="Q975">
            <v>59</v>
          </cell>
        </row>
        <row r="976">
          <cell r="A976">
            <v>15169</v>
          </cell>
          <cell r="B976">
            <v>51535</v>
          </cell>
          <cell r="C976" t="str">
            <v>Braunstein</v>
          </cell>
          <cell r="D976" t="str">
            <v>Michael</v>
          </cell>
          <cell r="F976" t="str">
            <v>M</v>
          </cell>
          <cell r="G976" t="str">
            <v>A</v>
          </cell>
          <cell r="H976" t="str">
            <v>A</v>
          </cell>
          <cell r="J976">
            <v>16</v>
          </cell>
          <cell r="K976">
            <v>1259</v>
          </cell>
          <cell r="L976">
            <v>7</v>
          </cell>
          <cell r="M976">
            <v>179.86000061035199</v>
          </cell>
          <cell r="N976">
            <v>22350</v>
          </cell>
          <cell r="O976" t="str">
            <v>BV 77 Frankfurt</v>
          </cell>
          <cell r="P976" t="str">
            <v>BV 77 Frankfurt</v>
          </cell>
          <cell r="Q976">
            <v>59</v>
          </cell>
        </row>
        <row r="977">
          <cell r="A977">
            <v>15268</v>
          </cell>
          <cell r="B977">
            <v>100487</v>
          </cell>
          <cell r="C977" t="str">
            <v>Tezak</v>
          </cell>
          <cell r="D977" t="str">
            <v>Dagmar</v>
          </cell>
          <cell r="E977"/>
          <cell r="F977" t="str">
            <v>W</v>
          </cell>
          <cell r="G977" t="str">
            <v>B</v>
          </cell>
          <cell r="H977" t="str">
            <v>B</v>
          </cell>
          <cell r="I977">
            <v>0</v>
          </cell>
          <cell r="J977">
            <v>16</v>
          </cell>
          <cell r="K977">
            <v>0</v>
          </cell>
          <cell r="L977">
            <v>0</v>
          </cell>
          <cell r="M977">
            <v>0</v>
          </cell>
          <cell r="N977">
            <v>20863</v>
          </cell>
          <cell r="O977" t="str">
            <v>BC Darmstadt</v>
          </cell>
          <cell r="P977" t="str">
            <v>1. BSV Darmstadt 1973</v>
          </cell>
          <cell r="Q977">
            <v>63</v>
          </cell>
        </row>
        <row r="978">
          <cell r="A978">
            <v>15328</v>
          </cell>
          <cell r="B978">
            <v>89129</v>
          </cell>
          <cell r="C978" t="str">
            <v>Vornwald</v>
          </cell>
          <cell r="D978" t="str">
            <v>Beatriz</v>
          </cell>
          <cell r="E978"/>
          <cell r="F978" t="str">
            <v>W</v>
          </cell>
          <cell r="G978" t="str">
            <v>Damen</v>
          </cell>
          <cell r="H978" t="str">
            <v>Damen</v>
          </cell>
          <cell r="I978">
            <v>0</v>
          </cell>
          <cell r="J978">
            <v>16</v>
          </cell>
          <cell r="K978">
            <v>0</v>
          </cell>
          <cell r="L978">
            <v>0</v>
          </cell>
          <cell r="M978">
            <v>0</v>
          </cell>
          <cell r="N978">
            <v>26322</v>
          </cell>
          <cell r="O978" t="str">
            <v>Condor Steinheim</v>
          </cell>
          <cell r="P978" t="str">
            <v>BV Hanau</v>
          </cell>
          <cell r="Q978">
            <v>48</v>
          </cell>
        </row>
        <row r="979">
          <cell r="A979">
            <v>15359</v>
          </cell>
          <cell r="B979">
            <v>67477</v>
          </cell>
          <cell r="C979" t="str">
            <v>Weissbeck</v>
          </cell>
          <cell r="D979" t="str">
            <v>Bernd</v>
          </cell>
          <cell r="F979" t="str">
            <v>M</v>
          </cell>
          <cell r="G979" t="str">
            <v>C</v>
          </cell>
          <cell r="H979" t="str">
            <v>C</v>
          </cell>
          <cell r="I979" t="str">
            <v>D</v>
          </cell>
          <cell r="J979">
            <v>16</v>
          </cell>
          <cell r="K979">
            <v>3861</v>
          </cell>
          <cell r="L979">
            <v>22</v>
          </cell>
          <cell r="M979">
            <v>175.5</v>
          </cell>
          <cell r="N979">
            <v>17124</v>
          </cell>
          <cell r="O979" t="str">
            <v>Mainhattan Bowlers Frankfurt</v>
          </cell>
          <cell r="P979" t="str">
            <v>Mainhattan Bowlers Frankfurt</v>
          </cell>
          <cell r="Q979">
            <v>73</v>
          </cell>
        </row>
        <row r="980">
          <cell r="A980">
            <v>15403</v>
          </cell>
          <cell r="B980">
            <v>67269</v>
          </cell>
          <cell r="C980" t="str">
            <v>Wüst</v>
          </cell>
          <cell r="D980" t="str">
            <v>Angela</v>
          </cell>
          <cell r="E980"/>
          <cell r="F980" t="str">
            <v>W</v>
          </cell>
          <cell r="G980" t="str">
            <v>A</v>
          </cell>
          <cell r="H980" t="str">
            <v>A</v>
          </cell>
          <cell r="I980" t="str">
            <v>D</v>
          </cell>
          <cell r="J980">
            <v>16</v>
          </cell>
          <cell r="K980">
            <v>5394</v>
          </cell>
          <cell r="L980">
            <v>33</v>
          </cell>
          <cell r="M980">
            <v>163.44999694824199</v>
          </cell>
          <cell r="N980">
            <v>24578</v>
          </cell>
          <cell r="O980" t="str">
            <v>BC 2000 Aschaffenburg</v>
          </cell>
          <cell r="P980" t="str">
            <v>1. BV Aschaffenburg e.V.</v>
          </cell>
          <cell r="Q980">
            <v>53</v>
          </cell>
        </row>
        <row r="981">
          <cell r="A981">
            <v>15422</v>
          </cell>
          <cell r="B981">
            <v>107065</v>
          </cell>
          <cell r="C981" t="str">
            <v>Zimmermann</v>
          </cell>
          <cell r="D981" t="str">
            <v>Thorsten</v>
          </cell>
          <cell r="E981"/>
          <cell r="F981" t="str">
            <v>M</v>
          </cell>
          <cell r="G981" t="str">
            <v>Herren</v>
          </cell>
          <cell r="H981" t="str">
            <v>Herren</v>
          </cell>
          <cell r="I981" t="str">
            <v>B</v>
          </cell>
          <cell r="J981">
            <v>16</v>
          </cell>
          <cell r="K981">
            <v>17845</v>
          </cell>
          <cell r="L981">
            <v>91</v>
          </cell>
          <cell r="M981">
            <v>196.10000610351599</v>
          </cell>
          <cell r="N981" t="str">
            <v>04.07.1976</v>
          </cell>
          <cell r="O981" t="str">
            <v>BC 75 Fortuna</v>
          </cell>
          <cell r="P981" t="str">
            <v>BV Hanau</v>
          </cell>
          <cell r="Q981">
            <v>44</v>
          </cell>
        </row>
        <row r="982">
          <cell r="A982">
            <v>15502</v>
          </cell>
          <cell r="B982">
            <v>100122</v>
          </cell>
          <cell r="C982" t="str">
            <v>Born</v>
          </cell>
          <cell r="D982" t="str">
            <v>Achim</v>
          </cell>
          <cell r="E982"/>
          <cell r="F982" t="str">
            <v>M</v>
          </cell>
          <cell r="G982" t="str">
            <v>A</v>
          </cell>
          <cell r="H982" t="str">
            <v>A</v>
          </cell>
          <cell r="I982" t="str">
            <v>F</v>
          </cell>
          <cell r="J982">
            <v>16</v>
          </cell>
          <cell r="K982">
            <v>2786</v>
          </cell>
          <cell r="L982">
            <v>21</v>
          </cell>
          <cell r="M982">
            <v>132.669998168945</v>
          </cell>
          <cell r="N982">
            <v>23426</v>
          </cell>
          <cell r="O982" t="str">
            <v>Mainhattan Bowlers Frankfurt</v>
          </cell>
          <cell r="P982" t="str">
            <v>Mainhattan Bowlers Frankfurt</v>
          </cell>
          <cell r="Q982">
            <v>56</v>
          </cell>
        </row>
        <row r="983">
          <cell r="A983">
            <v>15504</v>
          </cell>
          <cell r="B983">
            <v>27845</v>
          </cell>
          <cell r="C983" t="str">
            <v>Förster</v>
          </cell>
          <cell r="D983" t="str">
            <v>Dirk</v>
          </cell>
          <cell r="E983"/>
          <cell r="F983" t="str">
            <v>M</v>
          </cell>
          <cell r="G983" t="str">
            <v>A</v>
          </cell>
          <cell r="H983" t="str">
            <v>A</v>
          </cell>
          <cell r="I983">
            <v>0</v>
          </cell>
          <cell r="J983">
            <v>16</v>
          </cell>
          <cell r="K983">
            <v>0</v>
          </cell>
          <cell r="L983">
            <v>0</v>
          </cell>
          <cell r="M983">
            <v>0</v>
          </cell>
          <cell r="N983">
            <v>24959</v>
          </cell>
          <cell r="O983" t="str">
            <v>BC 83 Kelsterbach</v>
          </cell>
          <cell r="P983" t="str">
            <v>KBV Kelsterbach</v>
          </cell>
          <cell r="Q983">
            <v>52</v>
          </cell>
        </row>
        <row r="984">
          <cell r="A984">
            <v>15563</v>
          </cell>
          <cell r="B984">
            <v>286</v>
          </cell>
          <cell r="C984" t="str">
            <v>Zitzmann</v>
          </cell>
          <cell r="D984" t="str">
            <v>Jan Eric</v>
          </cell>
          <cell r="E984"/>
          <cell r="F984" t="str">
            <v>M</v>
          </cell>
          <cell r="G984" t="str">
            <v>Herren</v>
          </cell>
          <cell r="H984" t="str">
            <v>Herren</v>
          </cell>
          <cell r="I984" t="str">
            <v>D</v>
          </cell>
          <cell r="J984">
            <v>16</v>
          </cell>
          <cell r="K984">
            <v>9601</v>
          </cell>
          <cell r="L984">
            <v>54</v>
          </cell>
          <cell r="M984">
            <v>177.80000305175801</v>
          </cell>
          <cell r="N984">
            <v>34551</v>
          </cell>
          <cell r="O984" t="str">
            <v>BC 83 Kelsterbach</v>
          </cell>
          <cell r="P984" t="str">
            <v>KBV Kelsterbach</v>
          </cell>
          <cell r="Q984">
            <v>25</v>
          </cell>
        </row>
        <row r="985">
          <cell r="A985">
            <v>15580</v>
          </cell>
          <cell r="B985">
            <v>179</v>
          </cell>
          <cell r="C985" t="str">
            <v>Wahl</v>
          </cell>
          <cell r="D985" t="str">
            <v>Marleen</v>
          </cell>
          <cell r="E985"/>
          <cell r="F985" t="str">
            <v>W</v>
          </cell>
          <cell r="G985" t="str">
            <v>Damen</v>
          </cell>
          <cell r="H985" t="str">
            <v>Damen</v>
          </cell>
          <cell r="I985"/>
          <cell r="J985">
            <v>16</v>
          </cell>
          <cell r="K985">
            <v>719</v>
          </cell>
          <cell r="L985">
            <v>5</v>
          </cell>
          <cell r="M985">
            <v>143.80000305175801</v>
          </cell>
          <cell r="N985">
            <v>32036</v>
          </cell>
          <cell r="O985" t="str">
            <v>AAN Schwanheim</v>
          </cell>
          <cell r="P985" t="str">
            <v>KBVS Schwanheim</v>
          </cell>
          <cell r="Q985">
            <v>32</v>
          </cell>
        </row>
        <row r="986">
          <cell r="A986">
            <v>15602</v>
          </cell>
          <cell r="C986" t="str">
            <v>Hilgenberg</v>
          </cell>
          <cell r="D986" t="str">
            <v>Björn</v>
          </cell>
          <cell r="E986"/>
          <cell r="F986" t="str">
            <v>M</v>
          </cell>
          <cell r="G986" t="str">
            <v>Herren</v>
          </cell>
          <cell r="H986" t="str">
            <v>Herren</v>
          </cell>
          <cell r="J986">
            <v>16</v>
          </cell>
          <cell r="K986">
            <v>600</v>
          </cell>
          <cell r="L986">
            <v>3</v>
          </cell>
          <cell r="M986">
            <v>200</v>
          </cell>
          <cell r="N986">
            <v>31936</v>
          </cell>
          <cell r="O986" t="str">
            <v>Finale Kassel</v>
          </cell>
          <cell r="P986" t="str">
            <v>BSV Kassel</v>
          </cell>
          <cell r="Q986">
            <v>33</v>
          </cell>
        </row>
        <row r="987">
          <cell r="A987">
            <v>15670</v>
          </cell>
          <cell r="B987">
            <v>27392</v>
          </cell>
          <cell r="C987" t="str">
            <v>Dobrindt</v>
          </cell>
          <cell r="D987" t="str">
            <v>Oliver</v>
          </cell>
          <cell r="E987"/>
          <cell r="F987" t="str">
            <v>M</v>
          </cell>
          <cell r="G987" t="str">
            <v>A</v>
          </cell>
          <cell r="H987" t="str">
            <v>A</v>
          </cell>
          <cell r="I987" t="str">
            <v>C</v>
          </cell>
          <cell r="J987">
            <v>16</v>
          </cell>
          <cell r="K987">
            <v>17356</v>
          </cell>
          <cell r="L987">
            <v>93</v>
          </cell>
          <cell r="M987">
            <v>186.61999511718801</v>
          </cell>
          <cell r="N987">
            <v>23737</v>
          </cell>
          <cell r="O987" t="str">
            <v>KBC Kelsterbach</v>
          </cell>
          <cell r="P987" t="str">
            <v>KBV Kelsterbach</v>
          </cell>
          <cell r="Q987">
            <v>55</v>
          </cell>
        </row>
        <row r="988">
          <cell r="A988">
            <v>15671</v>
          </cell>
          <cell r="B988">
            <v>27393</v>
          </cell>
          <cell r="C988" t="str">
            <v>Dobrindt</v>
          </cell>
          <cell r="D988" t="str">
            <v>Michaela</v>
          </cell>
          <cell r="E988"/>
          <cell r="F988" t="str">
            <v>W</v>
          </cell>
          <cell r="G988" t="str">
            <v>Damen</v>
          </cell>
          <cell r="H988" t="str">
            <v>Damen</v>
          </cell>
          <cell r="I988" t="str">
            <v>D</v>
          </cell>
          <cell r="J988">
            <v>16</v>
          </cell>
          <cell r="K988">
            <v>5586</v>
          </cell>
          <cell r="L988">
            <v>33</v>
          </cell>
          <cell r="M988">
            <v>169.27000427246099</v>
          </cell>
          <cell r="N988">
            <v>26883</v>
          </cell>
          <cell r="O988" t="str">
            <v>KBC Kelsterbach</v>
          </cell>
          <cell r="P988" t="str">
            <v>KBV Kelsterbach</v>
          </cell>
          <cell r="Q988">
            <v>46</v>
          </cell>
        </row>
        <row r="989">
          <cell r="A989">
            <v>15677</v>
          </cell>
          <cell r="C989" t="str">
            <v>Roy</v>
          </cell>
          <cell r="D989" t="str">
            <v>Jessica</v>
          </cell>
          <cell r="E989"/>
          <cell r="F989" t="str">
            <v>W</v>
          </cell>
          <cell r="G989" t="str">
            <v>Damen</v>
          </cell>
          <cell r="H989" t="str">
            <v>Damen</v>
          </cell>
          <cell r="I989" t="str">
            <v>C</v>
          </cell>
          <cell r="J989">
            <v>16</v>
          </cell>
          <cell r="K989">
            <v>3383</v>
          </cell>
          <cell r="L989">
            <v>19</v>
          </cell>
          <cell r="M989">
            <v>178.05000305175801</v>
          </cell>
          <cell r="N989">
            <v>30915</v>
          </cell>
          <cell r="O989" t="str">
            <v>BC Blau-Gelb Frankfurt</v>
          </cell>
          <cell r="P989" t="str">
            <v>BV Blau-Gelb Frankfurt e.V.</v>
          </cell>
          <cell r="Q989">
            <v>35</v>
          </cell>
        </row>
        <row r="990">
          <cell r="A990">
            <v>15697</v>
          </cell>
          <cell r="B990">
            <v>27877</v>
          </cell>
          <cell r="C990" t="str">
            <v>Bott</v>
          </cell>
          <cell r="D990" t="str">
            <v>Timo</v>
          </cell>
          <cell r="E990"/>
          <cell r="F990" t="str">
            <v>M</v>
          </cell>
          <cell r="G990" t="str">
            <v>Jun</v>
          </cell>
          <cell r="H990" t="str">
            <v>Jun</v>
          </cell>
          <cell r="I990" t="str">
            <v>E</v>
          </cell>
          <cell r="J990">
            <v>16</v>
          </cell>
          <cell r="K990">
            <v>4985</v>
          </cell>
          <cell r="L990">
            <v>31</v>
          </cell>
          <cell r="M990">
            <v>160.80999755859401</v>
          </cell>
          <cell r="N990">
            <v>36258</v>
          </cell>
          <cell r="O990" t="str">
            <v>BSV Dieburg</v>
          </cell>
          <cell r="P990" t="str">
            <v>1. BSV Dieburg e.V. 1992</v>
          </cell>
          <cell r="Q990">
            <v>21</v>
          </cell>
        </row>
        <row r="991">
          <cell r="A991">
            <v>15710</v>
          </cell>
          <cell r="B991">
            <v>39246</v>
          </cell>
          <cell r="C991" t="str">
            <v>Krnjic</v>
          </cell>
          <cell r="D991" t="str">
            <v>Goran</v>
          </cell>
          <cell r="E991"/>
          <cell r="F991" t="str">
            <v>M</v>
          </cell>
          <cell r="G991" t="str">
            <v>Herren</v>
          </cell>
          <cell r="H991" t="str">
            <v>Herren</v>
          </cell>
          <cell r="I991" t="str">
            <v>A</v>
          </cell>
          <cell r="J991">
            <v>16</v>
          </cell>
          <cell r="K991">
            <v>8151</v>
          </cell>
          <cell r="L991">
            <v>40</v>
          </cell>
          <cell r="M991">
            <v>203.77999877929699</v>
          </cell>
          <cell r="N991">
            <v>31996</v>
          </cell>
          <cell r="O991" t="str">
            <v>Finale Kassel</v>
          </cell>
          <cell r="P991" t="str">
            <v>BSV Kassel</v>
          </cell>
          <cell r="Q991">
            <v>32</v>
          </cell>
        </row>
        <row r="992">
          <cell r="A992">
            <v>15727</v>
          </cell>
          <cell r="B992">
            <v>39283</v>
          </cell>
          <cell r="C992" t="str">
            <v>Breitwieser</v>
          </cell>
          <cell r="D992" t="str">
            <v>Werner</v>
          </cell>
          <cell r="E992"/>
          <cell r="F992" t="str">
            <v>M</v>
          </cell>
          <cell r="G992" t="str">
            <v>B</v>
          </cell>
          <cell r="H992" t="str">
            <v>B</v>
          </cell>
          <cell r="I992" t="str">
            <v>E</v>
          </cell>
          <cell r="J992">
            <v>16</v>
          </cell>
          <cell r="K992">
            <v>4614</v>
          </cell>
          <cell r="L992">
            <v>28</v>
          </cell>
          <cell r="M992">
            <v>164.78999328613301</v>
          </cell>
          <cell r="N992" t="str">
            <v>11.07.1958</v>
          </cell>
          <cell r="O992" t="str">
            <v>BSV Dieburg</v>
          </cell>
          <cell r="P992" t="str">
            <v>1. BSV Dieburg e.V. 1992</v>
          </cell>
          <cell r="Q992">
            <v>62</v>
          </cell>
        </row>
        <row r="993">
          <cell r="A993">
            <v>15811</v>
          </cell>
          <cell r="B993">
            <v>51235</v>
          </cell>
          <cell r="C993" t="str">
            <v>Zander</v>
          </cell>
          <cell r="D993" t="str">
            <v>Michael</v>
          </cell>
          <cell r="E993"/>
          <cell r="F993" t="str">
            <v>M</v>
          </cell>
          <cell r="G993" t="str">
            <v>Herren</v>
          </cell>
          <cell r="H993" t="str">
            <v>Herren</v>
          </cell>
          <cell r="I993" t="str">
            <v>C</v>
          </cell>
          <cell r="J993">
            <v>16</v>
          </cell>
          <cell r="K993">
            <v>8599</v>
          </cell>
          <cell r="L993">
            <v>47</v>
          </cell>
          <cell r="M993">
            <v>182.96000671386699</v>
          </cell>
          <cell r="N993" t="str">
            <v>07.10.1982</v>
          </cell>
          <cell r="O993" t="str">
            <v>BSV Oberrad</v>
          </cell>
          <cell r="P993" t="str">
            <v>BSV 1990 Oberrad</v>
          </cell>
          <cell r="Q993">
            <v>37</v>
          </cell>
        </row>
        <row r="994">
          <cell r="A994">
            <v>15814</v>
          </cell>
          <cell r="B994">
            <v>51299</v>
          </cell>
          <cell r="C994" t="str">
            <v>Lütjeharms</v>
          </cell>
          <cell r="D994" t="str">
            <v>Niklas</v>
          </cell>
          <cell r="F994" t="str">
            <v>M</v>
          </cell>
          <cell r="G994" t="str">
            <v>Jun</v>
          </cell>
          <cell r="H994" t="str">
            <v>Jun</v>
          </cell>
          <cell r="I994" t="str">
            <v>C</v>
          </cell>
          <cell r="J994">
            <v>16</v>
          </cell>
          <cell r="K994">
            <v>6027</v>
          </cell>
          <cell r="L994">
            <v>32</v>
          </cell>
          <cell r="M994">
            <v>188.33999633789099</v>
          </cell>
          <cell r="N994" t="str">
            <v>18.01.1997</v>
          </cell>
          <cell r="O994" t="str">
            <v>BC 2005 Frankfurt</v>
          </cell>
          <cell r="P994" t="str">
            <v>BV Frankfurt West</v>
          </cell>
          <cell r="Q994">
            <v>23</v>
          </cell>
        </row>
        <row r="995">
          <cell r="A995">
            <v>15821</v>
          </cell>
          <cell r="B995">
            <v>51368</v>
          </cell>
          <cell r="C995" t="str">
            <v>Körbitz</v>
          </cell>
          <cell r="D995" t="str">
            <v>Dirk</v>
          </cell>
          <cell r="E995"/>
          <cell r="F995" t="str">
            <v>M</v>
          </cell>
          <cell r="G995" t="str">
            <v>Herren</v>
          </cell>
          <cell r="H995" t="str">
            <v>Herren</v>
          </cell>
          <cell r="I995" t="str">
            <v>C</v>
          </cell>
          <cell r="J995">
            <v>16</v>
          </cell>
          <cell r="K995">
            <v>6965</v>
          </cell>
          <cell r="L995">
            <v>38</v>
          </cell>
          <cell r="M995">
            <v>183.28999328613301</v>
          </cell>
          <cell r="N995" t="str">
            <v>14.05.1980</v>
          </cell>
          <cell r="O995" t="str">
            <v>BC Gießen</v>
          </cell>
          <cell r="P995" t="str">
            <v>1. BSV Gießen</v>
          </cell>
          <cell r="Q995">
            <v>40</v>
          </cell>
        </row>
        <row r="996">
          <cell r="A996">
            <v>15838</v>
          </cell>
          <cell r="B996">
            <v>51829</v>
          </cell>
          <cell r="C996" t="str">
            <v>Smith</v>
          </cell>
          <cell r="D996" t="str">
            <v>Terence</v>
          </cell>
          <cell r="E996"/>
          <cell r="F996" t="str">
            <v>M</v>
          </cell>
          <cell r="G996" t="str">
            <v>A</v>
          </cell>
          <cell r="H996" t="str">
            <v>A</v>
          </cell>
          <cell r="I996" t="str">
            <v>D</v>
          </cell>
          <cell r="J996">
            <v>16</v>
          </cell>
          <cell r="K996">
            <v>7857</v>
          </cell>
          <cell r="L996">
            <v>45</v>
          </cell>
          <cell r="M996">
            <v>174.60000610351599</v>
          </cell>
          <cell r="N996" t="str">
            <v>28.03.1966</v>
          </cell>
          <cell r="O996" t="str">
            <v>BC Wiesbaden</v>
          </cell>
          <cell r="P996" t="str">
            <v>BC Wiesbaden e.V.</v>
          </cell>
          <cell r="Q996">
            <v>54</v>
          </cell>
        </row>
        <row r="997">
          <cell r="A997">
            <v>15866</v>
          </cell>
          <cell r="B997">
            <v>51920</v>
          </cell>
          <cell r="C997" t="str">
            <v>Stasik</v>
          </cell>
          <cell r="D997" t="str">
            <v>Mike</v>
          </cell>
          <cell r="E997"/>
          <cell r="F997" t="str">
            <v>M</v>
          </cell>
          <cell r="G997" t="str">
            <v>A</v>
          </cell>
          <cell r="H997" t="str">
            <v>A</v>
          </cell>
          <cell r="I997" t="str">
            <v>D</v>
          </cell>
          <cell r="J997">
            <v>16</v>
          </cell>
          <cell r="K997">
            <v>8303</v>
          </cell>
          <cell r="L997">
            <v>47</v>
          </cell>
          <cell r="M997">
            <v>176.66000366210901</v>
          </cell>
          <cell r="N997" t="str">
            <v>23.05.1970</v>
          </cell>
          <cell r="O997" t="str">
            <v>BC Rebstock Ffm</v>
          </cell>
          <cell r="P997" t="str">
            <v>BV Rebstock</v>
          </cell>
          <cell r="Q997">
            <v>50</v>
          </cell>
        </row>
        <row r="998">
          <cell r="A998">
            <v>15906</v>
          </cell>
          <cell r="B998">
            <v>67241</v>
          </cell>
          <cell r="C998" t="str">
            <v>Hartmann</v>
          </cell>
          <cell r="D998" t="str">
            <v>Heinz</v>
          </cell>
          <cell r="F998" t="str">
            <v>M</v>
          </cell>
          <cell r="G998" t="str">
            <v>C</v>
          </cell>
          <cell r="H998" t="str">
            <v>C</v>
          </cell>
          <cell r="I998" t="str">
            <v>E</v>
          </cell>
          <cell r="J998">
            <v>16</v>
          </cell>
          <cell r="K998">
            <v>7207</v>
          </cell>
          <cell r="L998">
            <v>46</v>
          </cell>
          <cell r="M998">
            <v>156.669998168945</v>
          </cell>
          <cell r="N998" t="str">
            <v>01.02.1949</v>
          </cell>
          <cell r="O998" t="str">
            <v>Bowlingsportclub Bensheim 08 e.V</v>
          </cell>
          <cell r="P998" t="str">
            <v>Bowlingsportclub Bensheim 08 e.V</v>
          </cell>
          <cell r="Q998">
            <v>71</v>
          </cell>
        </row>
        <row r="999">
          <cell r="A999">
            <v>15913</v>
          </cell>
          <cell r="B999">
            <v>67345</v>
          </cell>
          <cell r="C999" t="str">
            <v>Berner</v>
          </cell>
          <cell r="D999" t="str">
            <v>Sascha</v>
          </cell>
          <cell r="F999" t="str">
            <v>M</v>
          </cell>
          <cell r="G999" t="str">
            <v>Herren</v>
          </cell>
          <cell r="H999" t="str">
            <v>Herren</v>
          </cell>
          <cell r="I999" t="str">
            <v>E</v>
          </cell>
          <cell r="J999">
            <v>16</v>
          </cell>
          <cell r="K999">
            <v>7401</v>
          </cell>
          <cell r="L999">
            <v>46</v>
          </cell>
          <cell r="M999">
            <v>160.88999938964801</v>
          </cell>
          <cell r="N999" t="str">
            <v>15.02.1978</v>
          </cell>
          <cell r="O999" t="str">
            <v>Bowlingsportclub Bensheim 08 e.V</v>
          </cell>
          <cell r="P999" t="str">
            <v>Bowlingsportclub Bensheim 08 e.V</v>
          </cell>
          <cell r="Q999">
            <v>42</v>
          </cell>
        </row>
        <row r="1000">
          <cell r="A1000">
            <v>15957</v>
          </cell>
          <cell r="B1000">
            <v>100486</v>
          </cell>
          <cell r="C1000" t="str">
            <v>Gittel</v>
          </cell>
          <cell r="D1000" t="str">
            <v>Andreas</v>
          </cell>
          <cell r="E1000"/>
          <cell r="F1000" t="str">
            <v>M</v>
          </cell>
          <cell r="G1000" t="str">
            <v>A</v>
          </cell>
          <cell r="H1000" t="str">
            <v>A</v>
          </cell>
          <cell r="I1000">
            <v>0</v>
          </cell>
          <cell r="J1000">
            <v>16</v>
          </cell>
          <cell r="K1000">
            <v>0</v>
          </cell>
          <cell r="L1000">
            <v>0</v>
          </cell>
          <cell r="M1000">
            <v>0</v>
          </cell>
          <cell r="N1000" t="str">
            <v>23.06.1964</v>
          </cell>
          <cell r="O1000" t="str">
            <v>BC Devils</v>
          </cell>
          <cell r="P1000" t="str">
            <v>BV Oberstedtener Devils e.V.</v>
          </cell>
          <cell r="Q1000">
            <v>56</v>
          </cell>
        </row>
        <row r="1001">
          <cell r="A1001">
            <v>15993</v>
          </cell>
          <cell r="B1001">
            <v>106737</v>
          </cell>
          <cell r="C1001" t="str">
            <v>Messmer</v>
          </cell>
          <cell r="D1001" t="str">
            <v>Christopher</v>
          </cell>
          <cell r="E1001"/>
          <cell r="F1001" t="str">
            <v>M</v>
          </cell>
          <cell r="G1001" t="str">
            <v>Herren</v>
          </cell>
          <cell r="H1001" t="str">
            <v>Herren</v>
          </cell>
          <cell r="I1001" t="str">
            <v>B</v>
          </cell>
          <cell r="J1001">
            <v>16</v>
          </cell>
          <cell r="K1001">
            <v>3944</v>
          </cell>
          <cell r="L1001">
            <v>20</v>
          </cell>
          <cell r="M1001">
            <v>197.19999694824199</v>
          </cell>
          <cell r="N1001" t="str">
            <v>04.09.1973</v>
          </cell>
          <cell r="O1001" t="str">
            <v>Phönix Frankfurt</v>
          </cell>
          <cell r="P1001" t="str">
            <v>BV 95 Phönix Frankfurt e.V.</v>
          </cell>
          <cell r="Q1001">
            <v>46</v>
          </cell>
        </row>
        <row r="1002">
          <cell r="A1002">
            <v>20654</v>
          </cell>
          <cell r="B1002">
            <v>39351</v>
          </cell>
          <cell r="C1002" t="str">
            <v>Schmitz</v>
          </cell>
          <cell r="D1002" t="str">
            <v>Christoff</v>
          </cell>
          <cell r="E1002"/>
          <cell r="F1002" t="str">
            <v>M</v>
          </cell>
          <cell r="G1002" t="str">
            <v>Herren</v>
          </cell>
          <cell r="H1002" t="str">
            <v>Herren</v>
          </cell>
          <cell r="I1002" t="str">
            <v>B</v>
          </cell>
          <cell r="J1002">
            <v>16</v>
          </cell>
          <cell r="K1002">
            <v>6747</v>
          </cell>
          <cell r="L1002">
            <v>35</v>
          </cell>
          <cell r="M1002">
            <v>192.77000427246099</v>
          </cell>
          <cell r="N1002">
            <v>29977</v>
          </cell>
          <cell r="O1002" t="str">
            <v>BC 83 Kelsterbach</v>
          </cell>
          <cell r="P1002" t="str">
            <v>KBV Kelsterbach</v>
          </cell>
          <cell r="Q1002">
            <v>38</v>
          </cell>
        </row>
        <row r="1003">
          <cell r="A1003">
            <v>26048</v>
          </cell>
          <cell r="B1003"/>
          <cell r="C1003" t="str">
            <v>Deller</v>
          </cell>
          <cell r="D1003" t="str">
            <v>Manuel</v>
          </cell>
          <cell r="E1003"/>
          <cell r="F1003" t="str">
            <v>M</v>
          </cell>
          <cell r="G1003" t="str">
            <v>Herren</v>
          </cell>
          <cell r="H1003" t="str">
            <v>Herren</v>
          </cell>
          <cell r="I1003" t="str">
            <v>B</v>
          </cell>
          <cell r="J1003">
            <v>16</v>
          </cell>
          <cell r="K1003">
            <v>4718</v>
          </cell>
          <cell r="L1003">
            <v>24</v>
          </cell>
          <cell r="M1003">
            <v>196.580001831055</v>
          </cell>
          <cell r="N1003" t="str">
            <v>01.01.1981</v>
          </cell>
          <cell r="O1003" t="str">
            <v>Finale Kassel</v>
          </cell>
          <cell r="P1003" t="str">
            <v>BSV Kassel</v>
          </cell>
          <cell r="Q1003">
            <v>39</v>
          </cell>
        </row>
        <row r="1004">
          <cell r="A1004">
            <v>26070</v>
          </cell>
          <cell r="B1004">
            <v>40388</v>
          </cell>
          <cell r="C1004" t="str">
            <v>Bernau</v>
          </cell>
          <cell r="D1004" t="str">
            <v>Axel</v>
          </cell>
          <cell r="E1004"/>
          <cell r="F1004" t="str">
            <v>M</v>
          </cell>
          <cell r="G1004" t="str">
            <v>C</v>
          </cell>
          <cell r="H1004" t="str">
            <v>C</v>
          </cell>
          <cell r="I1004" t="str">
            <v>B</v>
          </cell>
          <cell r="J1004">
            <v>16</v>
          </cell>
          <cell r="K1004">
            <v>13730</v>
          </cell>
          <cell r="L1004">
            <v>72</v>
          </cell>
          <cell r="M1004">
            <v>190.69000244140599</v>
          </cell>
          <cell r="N1004" t="str">
            <v>24.11.1942</v>
          </cell>
          <cell r="O1004" t="str">
            <v>Mainhattan Bowlers Frankfurt</v>
          </cell>
          <cell r="P1004" t="str">
            <v>Mainhattan Bowlers Frankfurt</v>
          </cell>
          <cell r="Q1004">
            <v>77</v>
          </cell>
        </row>
        <row r="1005">
          <cell r="A1005">
            <v>26087</v>
          </cell>
          <cell r="C1005" t="str">
            <v>Groß</v>
          </cell>
          <cell r="D1005" t="str">
            <v>Manuel</v>
          </cell>
          <cell r="F1005" t="str">
            <v>M</v>
          </cell>
          <cell r="G1005" t="str">
            <v>A</v>
          </cell>
          <cell r="H1005" t="str">
            <v>A</v>
          </cell>
          <cell r="J1005">
            <v>16</v>
          </cell>
          <cell r="K1005">
            <v>1033</v>
          </cell>
          <cell r="L1005">
            <v>6</v>
          </cell>
          <cell r="M1005">
            <v>172.169998168945</v>
          </cell>
          <cell r="N1005" t="str">
            <v>26.08.1966</v>
          </cell>
          <cell r="O1005" t="str">
            <v>Mainhattan Bowlers Frankfurt</v>
          </cell>
          <cell r="P1005" t="str">
            <v>Mainhattan Bowlers Frankfurt</v>
          </cell>
          <cell r="Q1005">
            <v>53</v>
          </cell>
        </row>
        <row r="1006">
          <cell r="A1006">
            <v>26098</v>
          </cell>
          <cell r="C1006" t="str">
            <v>Laukaitis</v>
          </cell>
          <cell r="D1006" t="str">
            <v>Patrick</v>
          </cell>
          <cell r="F1006" t="str">
            <v>M</v>
          </cell>
          <cell r="G1006" t="str">
            <v>Herren</v>
          </cell>
          <cell r="H1006" t="str">
            <v>Herren</v>
          </cell>
          <cell r="I1006" t="str">
            <v>B</v>
          </cell>
          <cell r="J1006">
            <v>16</v>
          </cell>
          <cell r="K1006">
            <v>8007</v>
          </cell>
          <cell r="L1006">
            <v>42</v>
          </cell>
          <cell r="M1006">
            <v>190.63999938964801</v>
          </cell>
          <cell r="N1006" t="str">
            <v>05.11.1989</v>
          </cell>
          <cell r="O1006" t="str">
            <v>Mainhattan Bowlers Frankfurt</v>
          </cell>
          <cell r="P1006" t="str">
            <v>Mainhattan Bowlers Frankfurt</v>
          </cell>
          <cell r="Q1006">
            <v>30</v>
          </cell>
        </row>
        <row r="1007">
          <cell r="A1007">
            <v>26108</v>
          </cell>
          <cell r="B1007">
            <v>40277</v>
          </cell>
          <cell r="C1007" t="str">
            <v>Rathgeber</v>
          </cell>
          <cell r="D1007" t="str">
            <v>Klaus</v>
          </cell>
          <cell r="F1007" t="str">
            <v>M</v>
          </cell>
          <cell r="G1007" t="str">
            <v>A</v>
          </cell>
          <cell r="H1007" t="str">
            <v>A</v>
          </cell>
          <cell r="I1007" t="str">
            <v>A</v>
          </cell>
          <cell r="J1007">
            <v>16</v>
          </cell>
          <cell r="K1007">
            <v>17009</v>
          </cell>
          <cell r="L1007">
            <v>83</v>
          </cell>
          <cell r="M1007">
            <v>204.92999267578099</v>
          </cell>
          <cell r="N1007" t="str">
            <v>15.05.1964</v>
          </cell>
          <cell r="O1007" t="str">
            <v>Mainhattan Bowlers Frankfurt</v>
          </cell>
          <cell r="P1007" t="str">
            <v>Mainhattan Bowlers Frankfurt</v>
          </cell>
          <cell r="Q1007">
            <v>56</v>
          </cell>
        </row>
        <row r="1008">
          <cell r="A1008">
            <v>26115</v>
          </cell>
          <cell r="B1008">
            <v>40302</v>
          </cell>
          <cell r="C1008" t="str">
            <v>Schütz</v>
          </cell>
          <cell r="D1008" t="str">
            <v>Martina</v>
          </cell>
          <cell r="F1008" t="str">
            <v>W</v>
          </cell>
          <cell r="G1008" t="str">
            <v>Damen</v>
          </cell>
          <cell r="H1008" t="str">
            <v>Damen</v>
          </cell>
          <cell r="I1008" t="str">
            <v>A</v>
          </cell>
          <cell r="J1008">
            <v>16</v>
          </cell>
          <cell r="K1008">
            <v>36236</v>
          </cell>
          <cell r="L1008">
            <v>176</v>
          </cell>
          <cell r="M1008">
            <v>205.88999938964801</v>
          </cell>
          <cell r="N1008" t="str">
            <v>25.02.1990</v>
          </cell>
          <cell r="O1008" t="str">
            <v>FTG-BC Frankfurt</v>
          </cell>
          <cell r="P1008" t="str">
            <v>FTG 1847 Frankfurt</v>
          </cell>
          <cell r="Q1008">
            <v>30</v>
          </cell>
        </row>
        <row r="1009">
          <cell r="A1009">
            <v>26454</v>
          </cell>
          <cell r="B1009">
            <v>66303</v>
          </cell>
          <cell r="C1009" t="str">
            <v>Zunker</v>
          </cell>
          <cell r="D1009" t="str">
            <v>Samantha</v>
          </cell>
          <cell r="F1009" t="str">
            <v>W</v>
          </cell>
          <cell r="G1009" t="str">
            <v>Damen</v>
          </cell>
          <cell r="H1009" t="str">
            <v>Damen</v>
          </cell>
          <cell r="I1009" t="str">
            <v>B</v>
          </cell>
          <cell r="J1009">
            <v>16</v>
          </cell>
          <cell r="K1009">
            <v>13332</v>
          </cell>
          <cell r="L1009">
            <v>71</v>
          </cell>
          <cell r="M1009">
            <v>187.77000427246099</v>
          </cell>
          <cell r="N1009" t="str">
            <v>15.05.1995</v>
          </cell>
          <cell r="O1009" t="str">
            <v>FTG-BC Frankfurt</v>
          </cell>
          <cell r="P1009" t="str">
            <v>FTG 1847 Frankfurt</v>
          </cell>
          <cell r="Q1009">
            <v>25</v>
          </cell>
        </row>
        <row r="1010">
          <cell r="A1010">
            <v>26547</v>
          </cell>
          <cell r="B1010">
            <v>105225</v>
          </cell>
          <cell r="C1010" t="str">
            <v>Palumbo</v>
          </cell>
          <cell r="D1010" t="str">
            <v>William</v>
          </cell>
          <cell r="F1010" t="str">
            <v>M</v>
          </cell>
          <cell r="G1010" t="str">
            <v>A</v>
          </cell>
          <cell r="H1010" t="str">
            <v>A</v>
          </cell>
          <cell r="I1010" t="str">
            <v>A</v>
          </cell>
          <cell r="J1010">
            <v>16</v>
          </cell>
          <cell r="K1010">
            <v>40652</v>
          </cell>
          <cell r="L1010">
            <v>194</v>
          </cell>
          <cell r="M1010">
            <v>209.55000305175801</v>
          </cell>
          <cell r="N1010" t="str">
            <v>26.04.1970</v>
          </cell>
          <cell r="O1010" t="str">
            <v>Phönix Frankfurt</v>
          </cell>
          <cell r="P1010" t="str">
            <v>BV 95 Phönix Frankfurt e.V.</v>
          </cell>
          <cell r="Q1010">
            <v>50</v>
          </cell>
        </row>
        <row r="1011">
          <cell r="A1011">
            <v>28108</v>
          </cell>
          <cell r="B1011">
            <v>132425</v>
          </cell>
          <cell r="C1011" t="str">
            <v>Kolander</v>
          </cell>
          <cell r="D1011" t="str">
            <v>Torsten</v>
          </cell>
          <cell r="F1011" t="str">
            <v>M</v>
          </cell>
          <cell r="G1011" t="str">
            <v>Herren</v>
          </cell>
          <cell r="H1011" t="str">
            <v>Herren</v>
          </cell>
          <cell r="I1011">
            <v>0</v>
          </cell>
          <cell r="J1011">
            <v>16</v>
          </cell>
          <cell r="K1011">
            <v>0</v>
          </cell>
          <cell r="L1011">
            <v>0</v>
          </cell>
          <cell r="M1011">
            <v>0</v>
          </cell>
          <cell r="N1011" t="str">
            <v>28.08.1989</v>
          </cell>
          <cell r="O1011" t="str">
            <v>BC 83 Kelsterbach</v>
          </cell>
          <cell r="P1011" t="str">
            <v>KBV Kelsterbach</v>
          </cell>
          <cell r="Q1011">
            <v>30</v>
          </cell>
        </row>
        <row r="1012">
          <cell r="A1012">
            <v>33007</v>
          </cell>
          <cell r="B1012">
            <v>106794</v>
          </cell>
          <cell r="C1012" t="str">
            <v>Fasser</v>
          </cell>
          <cell r="D1012" t="str">
            <v>Rupert</v>
          </cell>
          <cell r="F1012" t="str">
            <v>M</v>
          </cell>
          <cell r="G1012" t="str">
            <v>B</v>
          </cell>
          <cell r="H1012" t="str">
            <v>B</v>
          </cell>
          <cell r="I1012" t="str">
            <v>D</v>
          </cell>
          <cell r="J1012">
            <v>16</v>
          </cell>
          <cell r="K1012">
            <v>7730</v>
          </cell>
          <cell r="L1012">
            <v>46</v>
          </cell>
          <cell r="M1012">
            <v>168.03999328613301</v>
          </cell>
          <cell r="N1012" t="str">
            <v>31.10.1957</v>
          </cell>
          <cell r="O1012" t="str">
            <v>Bowlingsportclub Bensheim 08 e.V</v>
          </cell>
          <cell r="P1012" t="str">
            <v>Bowlingsportclub Bensheim 08 e.V</v>
          </cell>
          <cell r="Q1012">
            <v>62</v>
          </cell>
        </row>
        <row r="1013">
          <cell r="A1013">
            <v>33021</v>
          </cell>
          <cell r="B1013">
            <v>106853</v>
          </cell>
          <cell r="C1013" t="str">
            <v>Schuster</v>
          </cell>
          <cell r="D1013" t="str">
            <v>Markus</v>
          </cell>
          <cell r="E1013"/>
          <cell r="F1013" t="str">
            <v>M</v>
          </cell>
          <cell r="G1013" t="str">
            <v>Herren</v>
          </cell>
          <cell r="H1013" t="str">
            <v>Herren</v>
          </cell>
          <cell r="J1013">
            <v>16</v>
          </cell>
          <cell r="K1013">
            <v>2046</v>
          </cell>
          <cell r="L1013">
            <v>12</v>
          </cell>
          <cell r="M1013">
            <v>170.5</v>
          </cell>
          <cell r="N1013" t="str">
            <v>25.04.1972</v>
          </cell>
          <cell r="O1013" t="str">
            <v>BSV Dieburg</v>
          </cell>
          <cell r="P1013" t="str">
            <v>1. BSV Dieburg e.V. 1992</v>
          </cell>
          <cell r="Q1013">
            <v>48</v>
          </cell>
        </row>
        <row r="1014">
          <cell r="A1014">
            <v>33053</v>
          </cell>
          <cell r="B1014">
            <v>106983</v>
          </cell>
          <cell r="C1014" t="str">
            <v>Seel</v>
          </cell>
          <cell r="D1014" t="str">
            <v>Marcel</v>
          </cell>
          <cell r="E1014"/>
          <cell r="F1014" t="str">
            <v>M</v>
          </cell>
          <cell r="G1014" t="str">
            <v>Herren</v>
          </cell>
          <cell r="H1014" t="str">
            <v>Herren</v>
          </cell>
          <cell r="J1014">
            <v>16</v>
          </cell>
          <cell r="K1014">
            <v>2191</v>
          </cell>
          <cell r="L1014">
            <v>13</v>
          </cell>
          <cell r="M1014">
            <v>168.53999328613301</v>
          </cell>
          <cell r="N1014" t="str">
            <v>26.03.1986</v>
          </cell>
          <cell r="O1014" t="str">
            <v>BC Fusion Langen e.V.</v>
          </cell>
          <cell r="P1014" t="str">
            <v>BC Fusion Langen e.V.</v>
          </cell>
          <cell r="Q1014">
            <v>34</v>
          </cell>
        </row>
        <row r="1015">
          <cell r="A1015">
            <v>33057</v>
          </cell>
          <cell r="B1015">
            <v>106978</v>
          </cell>
          <cell r="C1015" t="str">
            <v>Wünning</v>
          </cell>
          <cell r="D1015" t="str">
            <v>Steve</v>
          </cell>
          <cell r="E1015"/>
          <cell r="F1015" t="str">
            <v>M</v>
          </cell>
          <cell r="G1015" t="str">
            <v>Herren</v>
          </cell>
          <cell r="H1015" t="str">
            <v>Herren</v>
          </cell>
          <cell r="I1015" t="str">
            <v>D</v>
          </cell>
          <cell r="J1015">
            <v>16</v>
          </cell>
          <cell r="K1015">
            <v>8414</v>
          </cell>
          <cell r="L1015">
            <v>47</v>
          </cell>
          <cell r="M1015">
            <v>179.02000427246099</v>
          </cell>
          <cell r="N1015" t="str">
            <v>01.02.1986</v>
          </cell>
          <cell r="O1015" t="str">
            <v>BC Fusion Langen e.V.</v>
          </cell>
          <cell r="P1015" t="str">
            <v>BC Fusion Langen e.V.</v>
          </cell>
          <cell r="Q1015">
            <v>34</v>
          </cell>
        </row>
        <row r="1016">
          <cell r="A1016">
            <v>33066</v>
          </cell>
          <cell r="B1016">
            <v>106994</v>
          </cell>
          <cell r="C1016" t="str">
            <v>Spangenberg</v>
          </cell>
          <cell r="D1016" t="str">
            <v>Karsten</v>
          </cell>
          <cell r="F1016" t="str">
            <v>M</v>
          </cell>
          <cell r="G1016" t="str">
            <v>Herren</v>
          </cell>
          <cell r="H1016" t="str">
            <v>Herren</v>
          </cell>
          <cell r="I1016" t="str">
            <v>E</v>
          </cell>
          <cell r="J1016">
            <v>16</v>
          </cell>
          <cell r="K1016">
            <v>4935</v>
          </cell>
          <cell r="L1016">
            <v>30</v>
          </cell>
          <cell r="M1016">
            <v>164.5</v>
          </cell>
          <cell r="N1016" t="str">
            <v>30.12.1971</v>
          </cell>
          <cell r="O1016" t="str">
            <v>City Bowler Kassel</v>
          </cell>
          <cell r="P1016" t="str">
            <v>City Bowler Kassel e.V.</v>
          </cell>
          <cell r="Q1016">
            <v>48</v>
          </cell>
        </row>
        <row r="1017">
          <cell r="A1017">
            <v>33069</v>
          </cell>
          <cell r="B1017">
            <v>106997</v>
          </cell>
          <cell r="C1017" t="str">
            <v>Passrugger</v>
          </cell>
          <cell r="D1017" t="str">
            <v>Karin</v>
          </cell>
          <cell r="F1017" t="str">
            <v>W</v>
          </cell>
          <cell r="G1017" t="str">
            <v>A</v>
          </cell>
          <cell r="H1017" t="str">
            <v>A</v>
          </cell>
          <cell r="I1017" t="str">
            <v>D</v>
          </cell>
          <cell r="J1017">
            <v>16</v>
          </cell>
          <cell r="K1017">
            <v>4213</v>
          </cell>
          <cell r="L1017">
            <v>26</v>
          </cell>
          <cell r="M1017">
            <v>162.03999328613301</v>
          </cell>
          <cell r="N1017" t="str">
            <v>08.12.1961</v>
          </cell>
          <cell r="O1017" t="str">
            <v>Mainhattan Bowlers Frankfurt</v>
          </cell>
          <cell r="P1017" t="str">
            <v>Mainhattan Bowlers Frankfurt</v>
          </cell>
          <cell r="Q1017">
            <v>58</v>
          </cell>
        </row>
        <row r="1018">
          <cell r="A1018">
            <v>33078</v>
          </cell>
          <cell r="B1018">
            <v>107033</v>
          </cell>
          <cell r="C1018" t="str">
            <v>Hargus</v>
          </cell>
          <cell r="D1018" t="str">
            <v>Rodney</v>
          </cell>
          <cell r="E1018"/>
          <cell r="F1018" t="str">
            <v>M</v>
          </cell>
          <cell r="G1018" t="str">
            <v>A</v>
          </cell>
          <cell r="H1018" t="str">
            <v>A</v>
          </cell>
          <cell r="I1018" t="str">
            <v>B</v>
          </cell>
          <cell r="J1018">
            <v>16</v>
          </cell>
          <cell r="K1018">
            <v>7928</v>
          </cell>
          <cell r="L1018">
            <v>40</v>
          </cell>
          <cell r="M1018">
            <v>198.19999694824199</v>
          </cell>
          <cell r="N1018" t="str">
            <v>09.02.1968</v>
          </cell>
          <cell r="O1018" t="str">
            <v>BC Wiesbaden</v>
          </cell>
          <cell r="P1018" t="str">
            <v>BC Wiesbaden e.V.</v>
          </cell>
          <cell r="Q1018">
            <v>52</v>
          </cell>
        </row>
        <row r="1019">
          <cell r="A1019">
            <v>33085</v>
          </cell>
          <cell r="B1019">
            <v>107080</v>
          </cell>
          <cell r="C1019" t="str">
            <v>Bui</v>
          </cell>
          <cell r="D1019" t="str">
            <v>Si Ham</v>
          </cell>
          <cell r="E1019"/>
          <cell r="F1019" t="str">
            <v>M</v>
          </cell>
          <cell r="G1019" t="str">
            <v>Herren</v>
          </cell>
          <cell r="H1019" t="str">
            <v>Herren</v>
          </cell>
          <cell r="I1019" t="str">
            <v>F</v>
          </cell>
          <cell r="J1019">
            <v>16</v>
          </cell>
          <cell r="K1019">
            <v>2627</v>
          </cell>
          <cell r="L1019">
            <v>18</v>
          </cell>
          <cell r="M1019">
            <v>145.94000244140599</v>
          </cell>
          <cell r="N1019" t="str">
            <v>16.03.1979</v>
          </cell>
          <cell r="O1019" t="str">
            <v>BC Darmstadt</v>
          </cell>
          <cell r="P1019" t="str">
            <v>1. BSV Darmstadt 1973</v>
          </cell>
          <cell r="Q1019">
            <v>41</v>
          </cell>
        </row>
        <row r="1020">
          <cell r="A1020">
            <v>33088</v>
          </cell>
          <cell r="B1020">
            <v>107084</v>
          </cell>
          <cell r="C1020" t="str">
            <v>Herbig</v>
          </cell>
          <cell r="D1020" t="str">
            <v>Andreas</v>
          </cell>
          <cell r="F1020" t="str">
            <v>M</v>
          </cell>
          <cell r="G1020" t="str">
            <v>Herren</v>
          </cell>
          <cell r="H1020" t="str">
            <v>Herren</v>
          </cell>
          <cell r="I1020" t="str">
            <v>E</v>
          </cell>
          <cell r="J1020">
            <v>16</v>
          </cell>
          <cell r="K1020">
            <v>2719</v>
          </cell>
          <cell r="L1020">
            <v>18</v>
          </cell>
          <cell r="M1020">
            <v>151.05999755859401</v>
          </cell>
          <cell r="N1020" t="str">
            <v>14.07.1986</v>
          </cell>
          <cell r="O1020" t="str">
            <v>BC Darmstadt</v>
          </cell>
          <cell r="P1020" t="str">
            <v>1. BSV Darmstadt 1973</v>
          </cell>
          <cell r="Q1020">
            <v>34</v>
          </cell>
        </row>
        <row r="1021">
          <cell r="A1021">
            <v>33101</v>
          </cell>
          <cell r="B1021">
            <v>132402</v>
          </cell>
          <cell r="C1021" t="str">
            <v>Haupt</v>
          </cell>
          <cell r="D1021" t="str">
            <v>Johannes</v>
          </cell>
          <cell r="E1021"/>
          <cell r="F1021" t="str">
            <v>M</v>
          </cell>
          <cell r="G1021" t="str">
            <v>Herren</v>
          </cell>
          <cell r="H1021" t="str">
            <v>Herren</v>
          </cell>
          <cell r="I1021">
            <v>0</v>
          </cell>
          <cell r="J1021">
            <v>16</v>
          </cell>
          <cell r="K1021">
            <v>0</v>
          </cell>
          <cell r="L1021">
            <v>0</v>
          </cell>
          <cell r="M1021">
            <v>0</v>
          </cell>
          <cell r="N1021" t="str">
            <v>16.03.1993</v>
          </cell>
          <cell r="O1021" t="str">
            <v>KBC Kelsterbach</v>
          </cell>
          <cell r="P1021" t="str">
            <v>KBV Kelsterbach</v>
          </cell>
          <cell r="Q1021">
            <v>27</v>
          </cell>
        </row>
        <row r="1022">
          <cell r="A1022">
            <v>33112</v>
          </cell>
          <cell r="B1022">
            <v>132466</v>
          </cell>
          <cell r="C1022" t="str">
            <v>Hladky</v>
          </cell>
          <cell r="D1022" t="str">
            <v>Carsten</v>
          </cell>
          <cell r="F1022" t="str">
            <v>M</v>
          </cell>
          <cell r="G1022" t="str">
            <v>Herren</v>
          </cell>
          <cell r="H1022" t="str">
            <v>Herren</v>
          </cell>
          <cell r="I1022">
            <v>0</v>
          </cell>
          <cell r="J1022">
            <v>16</v>
          </cell>
          <cell r="K1022">
            <v>0</v>
          </cell>
          <cell r="L1022">
            <v>0</v>
          </cell>
          <cell r="M1022">
            <v>0</v>
          </cell>
          <cell r="N1022" t="str">
            <v>14.03.1973</v>
          </cell>
          <cell r="O1022" t="str">
            <v>City Bowler Kassel</v>
          </cell>
          <cell r="P1022" t="str">
            <v>City Bowler Kassel e.V.</v>
          </cell>
          <cell r="Q1022">
            <v>47</v>
          </cell>
        </row>
        <row r="1023">
          <cell r="A1023">
            <v>33118</v>
          </cell>
          <cell r="B1023">
            <v>132494</v>
          </cell>
          <cell r="C1023" t="str">
            <v>Smith</v>
          </cell>
          <cell r="D1023" t="str">
            <v>Timothy</v>
          </cell>
          <cell r="F1023" t="str">
            <v>M</v>
          </cell>
          <cell r="G1023" t="str">
            <v>B</v>
          </cell>
          <cell r="H1023" t="str">
            <v>B</v>
          </cell>
          <cell r="I1023">
            <v>0</v>
          </cell>
          <cell r="J1023">
            <v>16</v>
          </cell>
          <cell r="K1023">
            <v>0</v>
          </cell>
          <cell r="L1023">
            <v>0</v>
          </cell>
          <cell r="M1023">
            <v>0</v>
          </cell>
          <cell r="N1023" t="str">
            <v>15.09.1958</v>
          </cell>
          <cell r="O1023" t="str">
            <v>Mainhattan Bowlers Frankfurt</v>
          </cell>
          <cell r="P1023" t="str">
            <v>Mainhattan Bowlers Frankfurt</v>
          </cell>
          <cell r="Q1023">
            <v>61</v>
          </cell>
        </row>
        <row r="1024">
          <cell r="A1024">
            <v>33125</v>
          </cell>
          <cell r="B1024">
            <v>132527</v>
          </cell>
          <cell r="C1024" t="str">
            <v>Bullinger</v>
          </cell>
          <cell r="D1024" t="str">
            <v>Janis</v>
          </cell>
          <cell r="E1024"/>
          <cell r="F1024" t="str">
            <v>M</v>
          </cell>
          <cell r="G1024" t="str">
            <v>Jug A</v>
          </cell>
          <cell r="H1024" t="str">
            <v>Jug A</v>
          </cell>
          <cell r="I1024">
            <v>0</v>
          </cell>
          <cell r="J1024">
            <v>16</v>
          </cell>
          <cell r="K1024">
            <v>0</v>
          </cell>
          <cell r="L1024">
            <v>0</v>
          </cell>
          <cell r="M1024">
            <v>0</v>
          </cell>
          <cell r="N1024" t="str">
            <v>26.10.2003</v>
          </cell>
          <cell r="O1024" t="str">
            <v>1. BV Kelsterbach</v>
          </cell>
          <cell r="P1024" t="str">
            <v>1. BV Kelsterbach e.V.</v>
          </cell>
          <cell r="Q1024">
            <v>16</v>
          </cell>
        </row>
        <row r="1025">
          <cell r="A1025">
            <v>33132</v>
          </cell>
          <cell r="B1025">
            <v>132575</v>
          </cell>
          <cell r="C1025" t="str">
            <v>Dimitriou</v>
          </cell>
          <cell r="D1025" t="str">
            <v>Alexandros</v>
          </cell>
          <cell r="F1025" t="str">
            <v>M</v>
          </cell>
          <cell r="G1025" t="str">
            <v>Jun</v>
          </cell>
          <cell r="H1025" t="str">
            <v>Jun</v>
          </cell>
          <cell r="I1025">
            <v>0</v>
          </cell>
          <cell r="J1025">
            <v>16</v>
          </cell>
          <cell r="K1025">
            <v>0</v>
          </cell>
          <cell r="L1025">
            <v>0</v>
          </cell>
          <cell r="M1025">
            <v>0</v>
          </cell>
          <cell r="N1025" t="str">
            <v>15.03.2001</v>
          </cell>
          <cell r="O1025" t="str">
            <v>FTG-BC Frankfurt</v>
          </cell>
          <cell r="P1025" t="str">
            <v>FTG 1847 Frankfurt</v>
          </cell>
          <cell r="Q1025">
            <v>19</v>
          </cell>
        </row>
        <row r="1026">
          <cell r="A1026">
            <v>2217</v>
          </cell>
          <cell r="B1026">
            <v>50452</v>
          </cell>
          <cell r="C1026" t="str">
            <v>Jung</v>
          </cell>
          <cell r="D1026" t="str">
            <v>Benjamin</v>
          </cell>
          <cell r="F1026" t="str">
            <v>M</v>
          </cell>
          <cell r="G1026" t="str">
            <v>Jun</v>
          </cell>
          <cell r="H1026" t="str">
            <v>Jun</v>
          </cell>
          <cell r="I1026" t="str">
            <v>D</v>
          </cell>
          <cell r="J1026">
            <v>15</v>
          </cell>
          <cell r="K1026">
            <v>7165</v>
          </cell>
          <cell r="L1026">
            <v>43</v>
          </cell>
          <cell r="M1026">
            <v>166.63</v>
          </cell>
          <cell r="N1026" t="str">
            <v>21.06.1997</v>
          </cell>
          <cell r="O1026" t="str">
            <v>Phönix Frankfurt</v>
          </cell>
          <cell r="P1026" t="str">
            <v>BV 95 Phönix Frankfurt e.V.</v>
          </cell>
          <cell r="Q1026">
            <v>23</v>
          </cell>
        </row>
        <row r="1027">
          <cell r="A1027">
            <v>8005</v>
          </cell>
          <cell r="B1027">
            <v>17452</v>
          </cell>
          <cell r="C1027" t="str">
            <v>Adkins</v>
          </cell>
          <cell r="D1027" t="str">
            <v>Laressa</v>
          </cell>
          <cell r="F1027" t="str">
            <v>W</v>
          </cell>
          <cell r="G1027" t="str">
            <v>Damen</v>
          </cell>
          <cell r="H1027" t="str">
            <v>Damen</v>
          </cell>
          <cell r="I1027" t="str">
            <v>B</v>
          </cell>
          <cell r="J1027">
            <v>15</v>
          </cell>
          <cell r="K1027">
            <v>6283</v>
          </cell>
          <cell r="L1027">
            <v>34</v>
          </cell>
          <cell r="M1027">
            <v>184.79</v>
          </cell>
          <cell r="N1027" t="str">
            <v>28.08.1983</v>
          </cell>
          <cell r="O1027" t="str">
            <v>BV 77 Frankfurt</v>
          </cell>
          <cell r="P1027" t="str">
            <v>BV 77 Frankfurt</v>
          </cell>
          <cell r="Q1027">
            <v>36</v>
          </cell>
        </row>
        <row r="1028">
          <cell r="A1028">
            <v>8081</v>
          </cell>
          <cell r="B1028">
            <v>67599</v>
          </cell>
          <cell r="C1028" t="str">
            <v>Bellanti</v>
          </cell>
          <cell r="D1028" t="str">
            <v>Vincenzo</v>
          </cell>
          <cell r="F1028" t="str">
            <v>M</v>
          </cell>
          <cell r="G1028" t="str">
            <v>A</v>
          </cell>
          <cell r="H1028" t="str">
            <v>A</v>
          </cell>
          <cell r="J1028">
            <v>15</v>
          </cell>
          <cell r="K1028">
            <v>1544</v>
          </cell>
          <cell r="L1028">
            <v>9</v>
          </cell>
          <cell r="M1028">
            <v>171.55999755859401</v>
          </cell>
          <cell r="N1028">
            <v>24142</v>
          </cell>
          <cell r="O1028" t="str">
            <v>BC Rebstock Ffm</v>
          </cell>
          <cell r="P1028" t="str">
            <v>BV Rebstock</v>
          </cell>
          <cell r="Q1028">
            <v>54</v>
          </cell>
        </row>
        <row r="1029">
          <cell r="A1029">
            <v>8131</v>
          </cell>
          <cell r="B1029">
            <v>100123</v>
          </cell>
          <cell r="C1029" t="str">
            <v>Born</v>
          </cell>
          <cell r="D1029" t="str">
            <v>Wilhelm</v>
          </cell>
          <cell r="E1029"/>
          <cell r="F1029" t="str">
            <v>M</v>
          </cell>
          <cell r="G1029" t="str">
            <v>Herren</v>
          </cell>
          <cell r="H1029" t="str">
            <v>Herren</v>
          </cell>
          <cell r="I1029" t="str">
            <v>D</v>
          </cell>
          <cell r="J1029">
            <v>15</v>
          </cell>
          <cell r="K1029">
            <v>9769</v>
          </cell>
          <cell r="L1029">
            <v>57</v>
          </cell>
          <cell r="M1029">
            <v>171.38999938964801</v>
          </cell>
          <cell r="N1029">
            <v>33663</v>
          </cell>
          <cell r="O1029" t="str">
            <v>Mainhattan Bowlers Frankfurt</v>
          </cell>
          <cell r="P1029" t="str">
            <v>Mainhattan Bowlers Frankfurt</v>
          </cell>
          <cell r="Q1029">
            <v>28</v>
          </cell>
        </row>
        <row r="1030">
          <cell r="A1030">
            <v>8169</v>
          </cell>
          <cell r="C1030" t="str">
            <v>Burgess</v>
          </cell>
          <cell r="D1030" t="str">
            <v>Mark</v>
          </cell>
          <cell r="E1030"/>
          <cell r="F1030" t="str">
            <v>M</v>
          </cell>
          <cell r="G1030" t="str">
            <v>Herren</v>
          </cell>
          <cell r="H1030" t="str">
            <v>Herren</v>
          </cell>
          <cell r="I1030">
            <v>0</v>
          </cell>
          <cell r="J1030">
            <v>15</v>
          </cell>
          <cell r="K1030">
            <v>0</v>
          </cell>
          <cell r="L1030">
            <v>0</v>
          </cell>
          <cell r="M1030">
            <v>0</v>
          </cell>
          <cell r="N1030" t="str">
            <v>06.07.1976</v>
          </cell>
          <cell r="O1030" t="str">
            <v>BC 2000 Aschaffenburg</v>
          </cell>
          <cell r="P1030" t="str">
            <v>1. BV Aschaffenburg e.V.</v>
          </cell>
          <cell r="Q1030">
            <v>44</v>
          </cell>
        </row>
        <row r="1031">
          <cell r="A1031">
            <v>8198</v>
          </cell>
          <cell r="B1031">
            <v>100452</v>
          </cell>
          <cell r="C1031" t="str">
            <v>Comunale</v>
          </cell>
          <cell r="D1031" t="str">
            <v>Antonio</v>
          </cell>
          <cell r="F1031" t="str">
            <v>M</v>
          </cell>
          <cell r="G1031" t="str">
            <v>C</v>
          </cell>
          <cell r="H1031" t="str">
            <v>C</v>
          </cell>
          <cell r="I1031" t="str">
            <v>C</v>
          </cell>
          <cell r="J1031">
            <v>15</v>
          </cell>
          <cell r="K1031">
            <v>6892</v>
          </cell>
          <cell r="L1031">
            <v>37</v>
          </cell>
          <cell r="M1031">
            <v>186.27000427246099</v>
          </cell>
          <cell r="N1031">
            <v>18090</v>
          </cell>
          <cell r="O1031" t="str">
            <v>BC Rebstock Ffm</v>
          </cell>
          <cell r="P1031" t="str">
            <v>BV Rebstock</v>
          </cell>
          <cell r="Q1031">
            <v>71</v>
          </cell>
        </row>
        <row r="1032">
          <cell r="A1032">
            <v>8215</v>
          </cell>
          <cell r="B1032">
            <v>51455</v>
          </cell>
          <cell r="C1032" t="str">
            <v>Day</v>
          </cell>
          <cell r="D1032" t="str">
            <v>Claudia</v>
          </cell>
          <cell r="F1032" t="str">
            <v>W</v>
          </cell>
          <cell r="G1032" t="str">
            <v>A</v>
          </cell>
          <cell r="H1032" t="str">
            <v>A</v>
          </cell>
          <cell r="I1032" t="str">
            <v>D</v>
          </cell>
          <cell r="J1032">
            <v>15</v>
          </cell>
          <cell r="K1032">
            <v>4838</v>
          </cell>
          <cell r="L1032">
            <v>31</v>
          </cell>
          <cell r="M1032">
            <v>156.05999755859401</v>
          </cell>
          <cell r="N1032">
            <v>22573</v>
          </cell>
          <cell r="O1032" t="str">
            <v>BC 2005 Frankfurt</v>
          </cell>
          <cell r="P1032" t="str">
            <v>BV Frankfurt West</v>
          </cell>
          <cell r="Q1032">
            <v>58</v>
          </cell>
        </row>
        <row r="1033">
          <cell r="A1033">
            <v>8277</v>
          </cell>
          <cell r="B1033">
            <v>100778</v>
          </cell>
          <cell r="C1033" t="str">
            <v>Erhardt</v>
          </cell>
          <cell r="D1033" t="str">
            <v>Alexander</v>
          </cell>
          <cell r="E1033"/>
          <cell r="F1033" t="str">
            <v>M</v>
          </cell>
          <cell r="G1033" t="str">
            <v>Herren</v>
          </cell>
          <cell r="H1033" t="str">
            <v>Herren</v>
          </cell>
          <cell r="I1033"/>
          <cell r="J1033">
            <v>15</v>
          </cell>
          <cell r="K1033">
            <v>1655</v>
          </cell>
          <cell r="L1033">
            <v>10</v>
          </cell>
          <cell r="M1033">
            <v>165.5</v>
          </cell>
          <cell r="N1033">
            <v>28082</v>
          </cell>
          <cell r="O1033" t="str">
            <v>BC Kellerstrikers</v>
          </cell>
          <cell r="P1033" t="str">
            <v>BC Keller Strikers Dillenburg e.V.</v>
          </cell>
          <cell r="Q1033">
            <v>43</v>
          </cell>
        </row>
        <row r="1034">
          <cell r="A1034">
            <v>8304</v>
          </cell>
          <cell r="B1034">
            <v>100147</v>
          </cell>
          <cell r="C1034" t="str">
            <v>Fink</v>
          </cell>
          <cell r="D1034" t="str">
            <v>Peter</v>
          </cell>
          <cell r="E1034"/>
          <cell r="F1034" t="str">
            <v>M</v>
          </cell>
          <cell r="G1034" t="str">
            <v>C</v>
          </cell>
          <cell r="H1034" t="str">
            <v>C</v>
          </cell>
          <cell r="I1034">
            <v>0</v>
          </cell>
          <cell r="J1034">
            <v>15</v>
          </cell>
          <cell r="K1034">
            <v>0</v>
          </cell>
          <cell r="L1034">
            <v>0</v>
          </cell>
          <cell r="M1034">
            <v>0</v>
          </cell>
          <cell r="N1034">
            <v>17705</v>
          </cell>
          <cell r="O1034" t="str">
            <v>BC Eberstadt</v>
          </cell>
          <cell r="P1034" t="str">
            <v>1. BSV Eberstadt</v>
          </cell>
          <cell r="Q1034">
            <v>72</v>
          </cell>
        </row>
        <row r="1035">
          <cell r="A1035">
            <v>8321</v>
          </cell>
          <cell r="B1035">
            <v>39771</v>
          </cell>
          <cell r="C1035" t="str">
            <v>Fischer</v>
          </cell>
          <cell r="D1035" t="str">
            <v>Yvonne</v>
          </cell>
          <cell r="F1035" t="str">
            <v>W</v>
          </cell>
          <cell r="G1035" t="str">
            <v>Damen</v>
          </cell>
          <cell r="H1035" t="str">
            <v>Damen</v>
          </cell>
          <cell r="I1035" t="str">
            <v>B</v>
          </cell>
          <cell r="J1035">
            <v>15</v>
          </cell>
          <cell r="K1035">
            <v>6683</v>
          </cell>
          <cell r="L1035">
            <v>37</v>
          </cell>
          <cell r="M1035">
            <v>180.61999511718801</v>
          </cell>
          <cell r="N1035">
            <v>32417</v>
          </cell>
          <cell r="O1035" t="str">
            <v>BV Römer Frankfurt</v>
          </cell>
          <cell r="P1035" t="str">
            <v>BV Römer Frankfurt</v>
          </cell>
          <cell r="Q1035">
            <v>31</v>
          </cell>
        </row>
        <row r="1036">
          <cell r="A1036">
            <v>8438</v>
          </cell>
          <cell r="B1036">
            <v>100779</v>
          </cell>
          <cell r="C1036" t="str">
            <v>Güttich</v>
          </cell>
          <cell r="D1036" t="str">
            <v>Sven</v>
          </cell>
          <cell r="E1036"/>
          <cell r="F1036" t="str">
            <v>M</v>
          </cell>
          <cell r="G1036" t="str">
            <v>Herren</v>
          </cell>
          <cell r="H1036" t="str">
            <v>Herren</v>
          </cell>
          <cell r="I1036" t="str">
            <v>C</v>
          </cell>
          <cell r="J1036">
            <v>15</v>
          </cell>
          <cell r="K1036">
            <v>10140</v>
          </cell>
          <cell r="L1036">
            <v>54</v>
          </cell>
          <cell r="M1036">
            <v>187.77999877929699</v>
          </cell>
          <cell r="N1036">
            <v>25948</v>
          </cell>
          <cell r="O1036" t="str">
            <v>BC Kellerstrikers</v>
          </cell>
          <cell r="P1036" t="str">
            <v>BC Keller Strikers Dillenburg e.V.</v>
          </cell>
          <cell r="Q1036">
            <v>49</v>
          </cell>
        </row>
        <row r="1037">
          <cell r="A1037">
            <v>8461</v>
          </cell>
          <cell r="B1037">
            <v>100776</v>
          </cell>
          <cell r="C1037" t="str">
            <v>Haring</v>
          </cell>
          <cell r="D1037" t="str">
            <v>Klaus</v>
          </cell>
          <cell r="F1037" t="str">
            <v>M</v>
          </cell>
          <cell r="G1037" t="str">
            <v>B</v>
          </cell>
          <cell r="H1037" t="str">
            <v>B</v>
          </cell>
          <cell r="I1037" t="str">
            <v>A</v>
          </cell>
          <cell r="J1037">
            <v>15</v>
          </cell>
          <cell r="K1037">
            <v>24237</v>
          </cell>
          <cell r="L1037">
            <v>121</v>
          </cell>
          <cell r="M1037">
            <v>200.30999755859401</v>
          </cell>
          <cell r="N1037">
            <v>21278</v>
          </cell>
          <cell r="O1037" t="str">
            <v>BV Römer Frankfurt</v>
          </cell>
          <cell r="P1037" t="str">
            <v>BV Römer Frankfurt</v>
          </cell>
          <cell r="Q1037">
            <v>62</v>
          </cell>
        </row>
        <row r="1038">
          <cell r="A1038">
            <v>8509</v>
          </cell>
          <cell r="B1038">
            <v>692</v>
          </cell>
          <cell r="C1038" t="str">
            <v>Henrich</v>
          </cell>
          <cell r="D1038" t="str">
            <v>Elvira</v>
          </cell>
          <cell r="E1038"/>
          <cell r="F1038" t="str">
            <v>W</v>
          </cell>
          <cell r="G1038" t="str">
            <v>A</v>
          </cell>
          <cell r="H1038" t="str">
            <v>A</v>
          </cell>
          <cell r="J1038">
            <v>15</v>
          </cell>
          <cell r="K1038">
            <v>1718</v>
          </cell>
          <cell r="L1038">
            <v>11</v>
          </cell>
          <cell r="M1038">
            <v>156.17999267578099</v>
          </cell>
          <cell r="N1038" t="str">
            <v>12.05.1963</v>
          </cell>
          <cell r="O1038" t="str">
            <v>BC Gießen</v>
          </cell>
          <cell r="P1038" t="str">
            <v>1. BSV Gießen</v>
          </cell>
          <cell r="Q1038">
            <v>57</v>
          </cell>
        </row>
        <row r="1039">
          <cell r="A1039">
            <v>8646</v>
          </cell>
          <cell r="B1039">
            <v>39678</v>
          </cell>
          <cell r="C1039" t="str">
            <v>Kistinger</v>
          </cell>
          <cell r="D1039" t="str">
            <v>Bernhard</v>
          </cell>
          <cell r="E1039"/>
          <cell r="F1039" t="str">
            <v>M</v>
          </cell>
          <cell r="G1039" t="str">
            <v>A</v>
          </cell>
          <cell r="H1039" t="str">
            <v>A</v>
          </cell>
          <cell r="I1039">
            <v>0</v>
          </cell>
          <cell r="J1039">
            <v>15</v>
          </cell>
          <cell r="K1039">
            <v>0</v>
          </cell>
          <cell r="L1039">
            <v>0</v>
          </cell>
          <cell r="M1039">
            <v>0</v>
          </cell>
          <cell r="N1039">
            <v>23903</v>
          </cell>
          <cell r="O1039" t="str">
            <v>BSV Oberrad</v>
          </cell>
          <cell r="P1039" t="str">
            <v>BSV 1990 Oberrad</v>
          </cell>
          <cell r="Q1039">
            <v>55</v>
          </cell>
        </row>
        <row r="1040">
          <cell r="A1040">
            <v>8667</v>
          </cell>
          <cell r="B1040">
            <v>100816</v>
          </cell>
          <cell r="C1040" t="str">
            <v>Koch</v>
          </cell>
          <cell r="D1040" t="str">
            <v>Andreas</v>
          </cell>
          <cell r="E1040"/>
          <cell r="F1040" t="str">
            <v>M</v>
          </cell>
          <cell r="G1040" t="str">
            <v>B</v>
          </cell>
          <cell r="H1040" t="str">
            <v>B</v>
          </cell>
          <cell r="I1040" t="str">
            <v>D</v>
          </cell>
          <cell r="J1040">
            <v>15</v>
          </cell>
          <cell r="K1040">
            <v>7323</v>
          </cell>
          <cell r="L1040">
            <v>44</v>
          </cell>
          <cell r="M1040">
            <v>166.42999267578099</v>
          </cell>
          <cell r="N1040">
            <v>21343</v>
          </cell>
          <cell r="O1040" t="str">
            <v>BC Rebstock Ffm</v>
          </cell>
          <cell r="P1040" t="str">
            <v>BV Rebstock</v>
          </cell>
          <cell r="Q1040">
            <v>62</v>
          </cell>
        </row>
        <row r="1041">
          <cell r="A1041">
            <v>8670</v>
          </cell>
          <cell r="B1041">
            <v>39970</v>
          </cell>
          <cell r="C1041" t="str">
            <v>Koch</v>
          </cell>
          <cell r="D1041" t="str">
            <v>Monika</v>
          </cell>
          <cell r="F1041" t="str">
            <v>W</v>
          </cell>
          <cell r="G1041" t="str">
            <v>C</v>
          </cell>
          <cell r="H1041" t="str">
            <v>C</v>
          </cell>
          <cell r="I1041" t="str">
            <v>D</v>
          </cell>
          <cell r="J1041">
            <v>15</v>
          </cell>
          <cell r="K1041">
            <v>5342</v>
          </cell>
          <cell r="L1041">
            <v>33</v>
          </cell>
          <cell r="M1041">
            <v>161.88000488281301</v>
          </cell>
          <cell r="N1041">
            <v>17848</v>
          </cell>
          <cell r="O1041" t="str">
            <v>ABV Frankfurt</v>
          </cell>
          <cell r="P1041" t="str">
            <v>ABV Frankfurt</v>
          </cell>
          <cell r="Q1041">
            <v>71</v>
          </cell>
        </row>
        <row r="1042">
          <cell r="A1042">
            <v>8808</v>
          </cell>
          <cell r="B1042">
            <v>27300</v>
          </cell>
          <cell r="C1042" t="str">
            <v>Kuchenbrod</v>
          </cell>
          <cell r="D1042" t="str">
            <v>Frank</v>
          </cell>
          <cell r="F1042" t="str">
            <v>M</v>
          </cell>
          <cell r="G1042" t="str">
            <v>A</v>
          </cell>
          <cell r="H1042" t="str">
            <v>A</v>
          </cell>
          <cell r="I1042" t="str">
            <v>D</v>
          </cell>
          <cell r="J1042">
            <v>15</v>
          </cell>
          <cell r="K1042">
            <v>9377</v>
          </cell>
          <cell r="L1042">
            <v>54</v>
          </cell>
          <cell r="M1042">
            <v>173.64999389648401</v>
          </cell>
          <cell r="N1042">
            <v>22796</v>
          </cell>
          <cell r="O1042" t="str">
            <v>TSV 1860 Hanau</v>
          </cell>
          <cell r="P1042" t="str">
            <v>BV Hanau</v>
          </cell>
          <cell r="Q1042">
            <v>58</v>
          </cell>
        </row>
        <row r="1043">
          <cell r="A1043">
            <v>8857</v>
          </cell>
          <cell r="B1043">
            <v>100780</v>
          </cell>
          <cell r="C1043" t="str">
            <v>Müller</v>
          </cell>
          <cell r="D1043" t="str">
            <v>Michael</v>
          </cell>
          <cell r="E1043"/>
          <cell r="F1043" t="str">
            <v>M</v>
          </cell>
          <cell r="G1043" t="str">
            <v>B</v>
          </cell>
          <cell r="H1043" t="str">
            <v>B</v>
          </cell>
          <cell r="I1043" t="str">
            <v>D</v>
          </cell>
          <cell r="J1043">
            <v>15</v>
          </cell>
          <cell r="K1043">
            <v>6996</v>
          </cell>
          <cell r="L1043">
            <v>41</v>
          </cell>
          <cell r="M1043">
            <v>170.63000488281301</v>
          </cell>
          <cell r="N1043">
            <v>21707</v>
          </cell>
          <cell r="O1043" t="str">
            <v>BC Kellerstrikers</v>
          </cell>
          <cell r="P1043" t="str">
            <v>BC Keller Strikers Dillenburg e.V.</v>
          </cell>
          <cell r="Q1043">
            <v>61</v>
          </cell>
        </row>
        <row r="1044">
          <cell r="A1044">
            <v>8916</v>
          </cell>
          <cell r="B1044">
            <v>685</v>
          </cell>
          <cell r="C1044" t="str">
            <v>Ott</v>
          </cell>
          <cell r="D1044" t="str">
            <v>Andreas</v>
          </cell>
          <cell r="E1044"/>
          <cell r="F1044" t="str">
            <v>M</v>
          </cell>
          <cell r="G1044" t="str">
            <v>Herren</v>
          </cell>
          <cell r="H1044" t="str">
            <v>Herren</v>
          </cell>
          <cell r="I1044" t="str">
            <v>B</v>
          </cell>
          <cell r="J1044">
            <v>15</v>
          </cell>
          <cell r="K1044">
            <v>5831</v>
          </cell>
          <cell r="L1044">
            <v>30</v>
          </cell>
          <cell r="M1044">
            <v>194.36999511718801</v>
          </cell>
          <cell r="N1044">
            <v>26158</v>
          </cell>
          <cell r="O1044" t="str">
            <v>BC Blau-Gelb Frankfurt</v>
          </cell>
          <cell r="P1044" t="str">
            <v>BV Blau-Gelb Frankfurt e.V.</v>
          </cell>
          <cell r="Q1044">
            <v>48</v>
          </cell>
        </row>
        <row r="1045">
          <cell r="A1045">
            <v>8930</v>
          </cell>
          <cell r="B1045">
            <v>106739</v>
          </cell>
          <cell r="C1045" t="str">
            <v>Pelz</v>
          </cell>
          <cell r="D1045" t="str">
            <v>Jürgen</v>
          </cell>
          <cell r="F1045" t="str">
            <v>M</v>
          </cell>
          <cell r="G1045" t="str">
            <v>B</v>
          </cell>
          <cell r="H1045" t="str">
            <v>B</v>
          </cell>
          <cell r="I1045">
            <v>0</v>
          </cell>
          <cell r="J1045">
            <v>15</v>
          </cell>
          <cell r="K1045">
            <v>0</v>
          </cell>
          <cell r="L1045">
            <v>0</v>
          </cell>
          <cell r="M1045">
            <v>0</v>
          </cell>
          <cell r="N1045">
            <v>19877</v>
          </cell>
          <cell r="O1045" t="str">
            <v>Finale Kassel</v>
          </cell>
          <cell r="P1045" t="str">
            <v>BSV Kassel</v>
          </cell>
          <cell r="Q1045">
            <v>66</v>
          </cell>
        </row>
        <row r="1046">
          <cell r="A1046">
            <v>8952</v>
          </cell>
          <cell r="C1046" t="str">
            <v>Plesch</v>
          </cell>
          <cell r="D1046" t="str">
            <v>Uschi</v>
          </cell>
          <cell r="F1046" t="str">
            <v>W</v>
          </cell>
          <cell r="G1046" t="str">
            <v>A</v>
          </cell>
          <cell r="H1046" t="str">
            <v>A</v>
          </cell>
          <cell r="I1046" t="str">
            <v>D</v>
          </cell>
          <cell r="J1046">
            <v>15</v>
          </cell>
          <cell r="K1046">
            <v>4605</v>
          </cell>
          <cell r="L1046">
            <v>28</v>
          </cell>
          <cell r="M1046">
            <v>164.46000671386699</v>
          </cell>
          <cell r="N1046">
            <v>24860</v>
          </cell>
          <cell r="O1046" t="str">
            <v>KBC Kelsterbach</v>
          </cell>
          <cell r="P1046" t="str">
            <v>KBV Kelsterbach</v>
          </cell>
          <cell r="Q1046">
            <v>52</v>
          </cell>
        </row>
        <row r="1047">
          <cell r="A1047">
            <v>8973</v>
          </cell>
          <cell r="B1047">
            <v>40035</v>
          </cell>
          <cell r="C1047" t="str">
            <v>Racpan</v>
          </cell>
          <cell r="D1047" t="str">
            <v>Christian</v>
          </cell>
          <cell r="E1047"/>
          <cell r="F1047" t="str">
            <v>M</v>
          </cell>
          <cell r="G1047" t="str">
            <v>Herren</v>
          </cell>
          <cell r="H1047" t="str">
            <v>Herren</v>
          </cell>
          <cell r="I1047" t="str">
            <v>A</v>
          </cell>
          <cell r="J1047">
            <v>15</v>
          </cell>
          <cell r="K1047">
            <v>22821</v>
          </cell>
          <cell r="L1047">
            <v>110</v>
          </cell>
          <cell r="M1047">
            <v>207.46000671386699</v>
          </cell>
          <cell r="N1047">
            <v>28837</v>
          </cell>
          <cell r="O1047" t="str">
            <v>Finale Kassel</v>
          </cell>
          <cell r="P1047" t="str">
            <v>BSV Kassel</v>
          </cell>
          <cell r="Q1047">
            <v>41</v>
          </cell>
        </row>
        <row r="1048">
          <cell r="A1048">
            <v>10166</v>
          </cell>
          <cell r="B1048">
            <v>66258</v>
          </cell>
          <cell r="C1048" t="str">
            <v>Berndt</v>
          </cell>
          <cell r="D1048" t="str">
            <v>Ernst</v>
          </cell>
          <cell r="F1048" t="str">
            <v>M</v>
          </cell>
          <cell r="G1048" t="str">
            <v>C</v>
          </cell>
          <cell r="H1048" t="str">
            <v>C</v>
          </cell>
          <cell r="I1048" t="str">
            <v>A</v>
          </cell>
          <cell r="J1048">
            <v>15</v>
          </cell>
          <cell r="K1048">
            <v>65081</v>
          </cell>
          <cell r="L1048">
            <v>309</v>
          </cell>
          <cell r="M1048">
            <v>210.61999511718801</v>
          </cell>
          <cell r="N1048" t="str">
            <v>28.06.1950</v>
          </cell>
          <cell r="O1048" t="str">
            <v>Mainhattan Bowlers Frankfurt</v>
          </cell>
          <cell r="P1048" t="str">
            <v>Mainhattan Bowlers Frankfurt</v>
          </cell>
          <cell r="Q1048">
            <v>70</v>
          </cell>
        </row>
        <row r="1049">
          <cell r="A1049">
            <v>10208</v>
          </cell>
          <cell r="B1049">
            <v>67336</v>
          </cell>
          <cell r="C1049" t="str">
            <v>Hahn</v>
          </cell>
          <cell r="D1049" t="str">
            <v>Sascha</v>
          </cell>
          <cell r="E1049"/>
          <cell r="F1049" t="str">
            <v>M</v>
          </cell>
          <cell r="G1049" t="str">
            <v>Herren</v>
          </cell>
          <cell r="H1049" t="str">
            <v>Herren</v>
          </cell>
          <cell r="I1049" t="str">
            <v>C</v>
          </cell>
          <cell r="J1049">
            <v>15</v>
          </cell>
          <cell r="K1049">
            <v>10808</v>
          </cell>
          <cell r="L1049">
            <v>58</v>
          </cell>
          <cell r="M1049">
            <v>186.33999633789099</v>
          </cell>
          <cell r="N1049" t="str">
            <v>27.10.1990</v>
          </cell>
          <cell r="O1049" t="str">
            <v>SW Friedberg</v>
          </cell>
          <cell r="P1049" t="str">
            <v>Schwarz Weiss Friedberg</v>
          </cell>
          <cell r="Q1049">
            <v>29</v>
          </cell>
        </row>
        <row r="1050">
          <cell r="A1050">
            <v>14693</v>
          </cell>
          <cell r="C1050" t="str">
            <v>Prell</v>
          </cell>
          <cell r="D1050" t="str">
            <v>Christin</v>
          </cell>
          <cell r="F1050" t="str">
            <v>W</v>
          </cell>
          <cell r="G1050" t="str">
            <v>Damen</v>
          </cell>
          <cell r="H1050" t="str">
            <v>Damen</v>
          </cell>
          <cell r="I1050">
            <v>0</v>
          </cell>
          <cell r="J1050">
            <v>15</v>
          </cell>
          <cell r="K1050">
            <v>0</v>
          </cell>
          <cell r="L1050">
            <v>0</v>
          </cell>
          <cell r="M1050">
            <v>0</v>
          </cell>
          <cell r="N1050" t="str">
            <v>02.08.1993</v>
          </cell>
          <cell r="O1050" t="str">
            <v>Bowlingsportclub Bensheim 08 e.V</v>
          </cell>
          <cell r="P1050" t="str">
            <v>Bowlingsportclub Bensheim 08 e.V</v>
          </cell>
          <cell r="Q1050">
            <v>26</v>
          </cell>
        </row>
        <row r="1051">
          <cell r="A1051">
            <v>15157</v>
          </cell>
          <cell r="B1051">
            <v>67743</v>
          </cell>
          <cell r="C1051" t="str">
            <v>Schultheiss</v>
          </cell>
          <cell r="D1051" t="str">
            <v>Michael</v>
          </cell>
          <cell r="E1051"/>
          <cell r="F1051" t="str">
            <v>M</v>
          </cell>
          <cell r="G1051" t="str">
            <v>Herren</v>
          </cell>
          <cell r="H1051" t="str">
            <v>Herren</v>
          </cell>
          <cell r="I1051"/>
          <cell r="J1051">
            <v>15</v>
          </cell>
          <cell r="K1051">
            <v>1204</v>
          </cell>
          <cell r="L1051">
            <v>6</v>
          </cell>
          <cell r="M1051">
            <v>200.669998168945</v>
          </cell>
          <cell r="N1051">
            <v>28009</v>
          </cell>
          <cell r="O1051" t="str">
            <v>BV Frankfurt Süd</v>
          </cell>
          <cell r="P1051" t="str">
            <v>BV Frankfurt Süd</v>
          </cell>
          <cell r="Q1051">
            <v>43</v>
          </cell>
        </row>
        <row r="1052">
          <cell r="A1052">
            <v>15171</v>
          </cell>
          <cell r="B1052">
            <v>100777</v>
          </cell>
          <cell r="C1052" t="str">
            <v>Schweitzer</v>
          </cell>
          <cell r="D1052" t="str">
            <v>Jan</v>
          </cell>
          <cell r="E1052"/>
          <cell r="F1052" t="str">
            <v>M</v>
          </cell>
          <cell r="G1052" t="str">
            <v>Herren</v>
          </cell>
          <cell r="H1052" t="str">
            <v>Herren</v>
          </cell>
          <cell r="I1052" t="str">
            <v>C</v>
          </cell>
          <cell r="J1052">
            <v>15</v>
          </cell>
          <cell r="K1052">
            <v>6686</v>
          </cell>
          <cell r="L1052">
            <v>37</v>
          </cell>
          <cell r="M1052">
            <v>180.69999694824199</v>
          </cell>
          <cell r="N1052">
            <v>29437</v>
          </cell>
          <cell r="O1052" t="str">
            <v>BC Kellerstrikers</v>
          </cell>
          <cell r="P1052" t="str">
            <v>BC Keller Strikers Dillenburg e.V.</v>
          </cell>
          <cell r="Q1052">
            <v>39</v>
          </cell>
        </row>
        <row r="1053">
          <cell r="A1053">
            <v>15186</v>
          </cell>
          <cell r="B1053">
            <v>89171</v>
          </cell>
          <cell r="C1053" t="str">
            <v>Senf</v>
          </cell>
          <cell r="D1053" t="str">
            <v>Peter</v>
          </cell>
          <cell r="F1053" t="str">
            <v>M</v>
          </cell>
          <cell r="G1053" t="str">
            <v>B</v>
          </cell>
          <cell r="H1053" t="str">
            <v>B</v>
          </cell>
          <cell r="I1053">
            <v>0</v>
          </cell>
          <cell r="J1053">
            <v>15</v>
          </cell>
          <cell r="K1053">
            <v>0</v>
          </cell>
          <cell r="L1053">
            <v>0</v>
          </cell>
          <cell r="M1053">
            <v>0</v>
          </cell>
          <cell r="N1053">
            <v>19692</v>
          </cell>
          <cell r="O1053" t="str">
            <v>Finale Kassel</v>
          </cell>
          <cell r="P1053" t="str">
            <v>BSV Kassel</v>
          </cell>
          <cell r="Q1053">
            <v>66</v>
          </cell>
        </row>
        <row r="1054">
          <cell r="A1054">
            <v>15234</v>
          </cell>
          <cell r="B1054">
            <v>100490</v>
          </cell>
          <cell r="C1054" t="str">
            <v>Stelzer</v>
          </cell>
          <cell r="D1054" t="str">
            <v>Rudolf</v>
          </cell>
          <cell r="F1054" t="str">
            <v>M</v>
          </cell>
          <cell r="G1054" t="str">
            <v>B</v>
          </cell>
          <cell r="H1054" t="str">
            <v>B</v>
          </cell>
          <cell r="I1054" t="str">
            <v>E</v>
          </cell>
          <cell r="J1054">
            <v>15</v>
          </cell>
          <cell r="K1054">
            <v>7945</v>
          </cell>
          <cell r="L1054">
            <v>49</v>
          </cell>
          <cell r="M1054">
            <v>162.13999938964801</v>
          </cell>
          <cell r="N1054">
            <v>18697</v>
          </cell>
          <cell r="O1054" t="str">
            <v>BC Darmstadt</v>
          </cell>
          <cell r="P1054" t="str">
            <v>1. BSV Darmstadt 1973</v>
          </cell>
          <cell r="Q1054">
            <v>69</v>
          </cell>
        </row>
        <row r="1055">
          <cell r="A1055">
            <v>15362</v>
          </cell>
          <cell r="B1055">
            <v>89104</v>
          </cell>
          <cell r="C1055" t="str">
            <v>Wendler</v>
          </cell>
          <cell r="D1055" t="str">
            <v>Manuela</v>
          </cell>
          <cell r="F1055" t="str">
            <v>W</v>
          </cell>
          <cell r="G1055" t="str">
            <v>A</v>
          </cell>
          <cell r="H1055" t="str">
            <v>A</v>
          </cell>
          <cell r="I1055" t="str">
            <v>D</v>
          </cell>
          <cell r="J1055">
            <v>15</v>
          </cell>
          <cell r="K1055">
            <v>9063</v>
          </cell>
          <cell r="L1055">
            <v>55</v>
          </cell>
          <cell r="M1055">
            <v>164.77999877929699</v>
          </cell>
          <cell r="N1055">
            <v>23995</v>
          </cell>
          <cell r="O1055" t="str">
            <v>TSV 1860 Hanau</v>
          </cell>
          <cell r="P1055" t="str">
            <v>BV Hanau</v>
          </cell>
          <cell r="Q1055">
            <v>54</v>
          </cell>
        </row>
        <row r="1056">
          <cell r="A1056">
            <v>15363</v>
          </cell>
          <cell r="B1056">
            <v>89105</v>
          </cell>
          <cell r="C1056" t="str">
            <v>Wendler</v>
          </cell>
          <cell r="D1056" t="str">
            <v>Stefan</v>
          </cell>
          <cell r="E1056"/>
          <cell r="F1056" t="str">
            <v>M</v>
          </cell>
          <cell r="G1056" t="str">
            <v>A</v>
          </cell>
          <cell r="H1056" t="str">
            <v>A</v>
          </cell>
          <cell r="I1056" t="str">
            <v>C</v>
          </cell>
          <cell r="J1056">
            <v>15</v>
          </cell>
          <cell r="K1056">
            <v>8234</v>
          </cell>
          <cell r="L1056">
            <v>44</v>
          </cell>
          <cell r="M1056">
            <v>187.13999938964801</v>
          </cell>
          <cell r="N1056">
            <v>23860</v>
          </cell>
          <cell r="O1056" t="str">
            <v>TSV 1860 Hanau</v>
          </cell>
          <cell r="P1056" t="str">
            <v>BV Hanau</v>
          </cell>
          <cell r="Q1056">
            <v>55</v>
          </cell>
        </row>
        <row r="1057">
          <cell r="A1057">
            <v>15495</v>
          </cell>
          <cell r="B1057"/>
          <cell r="C1057" t="str">
            <v>Becke</v>
          </cell>
          <cell r="D1057" t="str">
            <v>Jens</v>
          </cell>
          <cell r="E1057"/>
          <cell r="F1057" t="str">
            <v>M</v>
          </cell>
          <cell r="G1057" t="str">
            <v>Herren</v>
          </cell>
          <cell r="H1057" t="str">
            <v>Herren</v>
          </cell>
          <cell r="I1057" t="str">
            <v>E</v>
          </cell>
          <cell r="J1057">
            <v>15</v>
          </cell>
          <cell r="K1057">
            <v>5483</v>
          </cell>
          <cell r="L1057">
            <v>34</v>
          </cell>
          <cell r="M1057">
            <v>161.25999450683599</v>
          </cell>
          <cell r="N1057">
            <v>29265</v>
          </cell>
          <cell r="O1057" t="str">
            <v>BV Römer Frankfurt</v>
          </cell>
          <cell r="P1057" t="str">
            <v>BV Römer Frankfurt</v>
          </cell>
          <cell r="Q1057">
            <v>40</v>
          </cell>
        </row>
        <row r="1058">
          <cell r="A1058">
            <v>15512</v>
          </cell>
          <cell r="B1058">
            <v>106548</v>
          </cell>
          <cell r="C1058" t="str">
            <v>Rust</v>
          </cell>
          <cell r="D1058" t="str">
            <v>Steven</v>
          </cell>
          <cell r="E1058"/>
          <cell r="F1058" t="str">
            <v>M</v>
          </cell>
          <cell r="G1058" t="str">
            <v>Herren</v>
          </cell>
          <cell r="H1058" t="str">
            <v>Herren</v>
          </cell>
          <cell r="I1058" t="str">
            <v>B</v>
          </cell>
          <cell r="J1058">
            <v>15</v>
          </cell>
          <cell r="K1058">
            <v>10005</v>
          </cell>
          <cell r="L1058">
            <v>51</v>
          </cell>
          <cell r="M1058">
            <v>196.17999267578099</v>
          </cell>
          <cell r="N1058">
            <v>29320</v>
          </cell>
          <cell r="O1058" t="str">
            <v>BC 83 Kelsterbach</v>
          </cell>
          <cell r="P1058" t="str">
            <v>KBV Kelsterbach</v>
          </cell>
          <cell r="Q1058">
            <v>40</v>
          </cell>
        </row>
        <row r="1059">
          <cell r="A1059">
            <v>15548</v>
          </cell>
          <cell r="B1059">
            <v>211</v>
          </cell>
          <cell r="C1059" t="str">
            <v>Thelen</v>
          </cell>
          <cell r="D1059" t="str">
            <v>Stanley</v>
          </cell>
          <cell r="E1059"/>
          <cell r="F1059" t="str">
            <v>M</v>
          </cell>
          <cell r="G1059" t="str">
            <v>Herren</v>
          </cell>
          <cell r="H1059" t="str">
            <v>Herren</v>
          </cell>
          <cell r="I1059" t="str">
            <v>C</v>
          </cell>
          <cell r="J1059">
            <v>15</v>
          </cell>
          <cell r="K1059">
            <v>7859</v>
          </cell>
          <cell r="L1059">
            <v>43</v>
          </cell>
          <cell r="M1059">
            <v>182.77000427246099</v>
          </cell>
          <cell r="N1059">
            <v>29393</v>
          </cell>
          <cell r="O1059" t="str">
            <v>BV Römer Frankfurt</v>
          </cell>
          <cell r="P1059" t="str">
            <v>BV Römer Frankfurt</v>
          </cell>
          <cell r="Q1059">
            <v>40</v>
          </cell>
        </row>
        <row r="1060">
          <cell r="A1060">
            <v>15549</v>
          </cell>
          <cell r="B1060">
            <v>198</v>
          </cell>
          <cell r="C1060" t="str">
            <v>Thode</v>
          </cell>
          <cell r="D1060" t="str">
            <v>Karl-Heinz</v>
          </cell>
          <cell r="E1060"/>
          <cell r="F1060" t="str">
            <v>M</v>
          </cell>
          <cell r="G1060" t="str">
            <v>C</v>
          </cell>
          <cell r="H1060" t="str">
            <v>C</v>
          </cell>
          <cell r="I1060" t="str">
            <v>E</v>
          </cell>
          <cell r="J1060">
            <v>15</v>
          </cell>
          <cell r="K1060">
            <v>8625</v>
          </cell>
          <cell r="L1060">
            <v>53</v>
          </cell>
          <cell r="M1060">
            <v>162.74000549316401</v>
          </cell>
          <cell r="N1060">
            <v>17276</v>
          </cell>
          <cell r="O1060" t="str">
            <v>BC 83 Kelsterbach</v>
          </cell>
          <cell r="P1060" t="str">
            <v>KBV Kelsterbach</v>
          </cell>
          <cell r="Q1060">
            <v>73</v>
          </cell>
        </row>
        <row r="1061">
          <cell r="A1061">
            <v>15556</v>
          </cell>
          <cell r="B1061">
            <v>237</v>
          </cell>
          <cell r="C1061" t="str">
            <v>Theobald</v>
          </cell>
          <cell r="D1061" t="str">
            <v>Anja</v>
          </cell>
          <cell r="E1061"/>
          <cell r="F1061" t="str">
            <v>W</v>
          </cell>
          <cell r="G1061" t="str">
            <v>Damen</v>
          </cell>
          <cell r="H1061" t="str">
            <v>Damen</v>
          </cell>
          <cell r="I1061" t="str">
            <v>E</v>
          </cell>
          <cell r="J1061">
            <v>15</v>
          </cell>
          <cell r="K1061">
            <v>9054</v>
          </cell>
          <cell r="L1061">
            <v>62</v>
          </cell>
          <cell r="M1061">
            <v>146.02999877929699</v>
          </cell>
          <cell r="N1061">
            <v>26847</v>
          </cell>
          <cell r="O1061" t="str">
            <v>KBC Kelsterbach</v>
          </cell>
          <cell r="P1061" t="str">
            <v>KBV Kelsterbach</v>
          </cell>
          <cell r="Q1061">
            <v>47</v>
          </cell>
        </row>
        <row r="1062">
          <cell r="A1062">
            <v>15589</v>
          </cell>
          <cell r="B1062">
            <v>524</v>
          </cell>
          <cell r="C1062" t="str">
            <v>Ming</v>
          </cell>
          <cell r="D1062" t="str">
            <v>Frederick</v>
          </cell>
          <cell r="E1062"/>
          <cell r="F1062" t="str">
            <v>M</v>
          </cell>
          <cell r="G1062" t="str">
            <v>Herren</v>
          </cell>
          <cell r="H1062" t="str">
            <v>Herren</v>
          </cell>
          <cell r="I1062" t="str">
            <v>C</v>
          </cell>
          <cell r="J1062">
            <v>15</v>
          </cell>
          <cell r="K1062">
            <v>7062</v>
          </cell>
          <cell r="L1062">
            <v>39</v>
          </cell>
          <cell r="M1062">
            <v>181.080001831055</v>
          </cell>
          <cell r="N1062">
            <v>30243</v>
          </cell>
          <cell r="O1062" t="str">
            <v>FSV Frankfurt</v>
          </cell>
          <cell r="P1062" t="str">
            <v>FSV Frankfurt</v>
          </cell>
          <cell r="Q1062">
            <v>37</v>
          </cell>
        </row>
        <row r="1063">
          <cell r="A1063">
            <v>15633</v>
          </cell>
          <cell r="B1063">
            <v>1046</v>
          </cell>
          <cell r="C1063" t="str">
            <v>Huber</v>
          </cell>
          <cell r="D1063" t="str">
            <v>Sebastian</v>
          </cell>
          <cell r="E1063"/>
          <cell r="F1063" t="str">
            <v>M</v>
          </cell>
          <cell r="G1063" t="str">
            <v>Herren</v>
          </cell>
          <cell r="H1063" t="str">
            <v>Herren</v>
          </cell>
          <cell r="I1063" t="str">
            <v>C</v>
          </cell>
          <cell r="J1063">
            <v>15</v>
          </cell>
          <cell r="K1063">
            <v>10857</v>
          </cell>
          <cell r="L1063">
            <v>59</v>
          </cell>
          <cell r="M1063">
            <v>184.02000427246099</v>
          </cell>
          <cell r="N1063">
            <v>29813</v>
          </cell>
          <cell r="O1063" t="str">
            <v>BC Wiesbaden</v>
          </cell>
          <cell r="P1063" t="str">
            <v>BC Wiesbaden e.V.</v>
          </cell>
          <cell r="Q1063">
            <v>38</v>
          </cell>
        </row>
        <row r="1064">
          <cell r="A1064">
            <v>15634</v>
          </cell>
          <cell r="B1064">
            <v>1045</v>
          </cell>
          <cell r="C1064" t="str">
            <v>Mirza</v>
          </cell>
          <cell r="D1064" t="str">
            <v>Baber-Jan</v>
          </cell>
          <cell r="E1064"/>
          <cell r="F1064" t="str">
            <v>M</v>
          </cell>
          <cell r="G1064" t="str">
            <v>Herren</v>
          </cell>
          <cell r="H1064" t="str">
            <v>Herren</v>
          </cell>
          <cell r="I1064"/>
          <cell r="J1064">
            <v>15</v>
          </cell>
          <cell r="K1064">
            <v>1959</v>
          </cell>
          <cell r="L1064">
            <v>11</v>
          </cell>
          <cell r="M1064">
            <v>178.08999633789099</v>
          </cell>
          <cell r="N1064">
            <v>29132</v>
          </cell>
          <cell r="O1064" t="str">
            <v>BC Wiesbaden</v>
          </cell>
          <cell r="P1064" t="str">
            <v>BC Wiesbaden e.V.</v>
          </cell>
          <cell r="Q1064">
            <v>40</v>
          </cell>
        </row>
        <row r="1065">
          <cell r="A1065">
            <v>15651</v>
          </cell>
          <cell r="B1065">
            <v>27021</v>
          </cell>
          <cell r="C1065" t="str">
            <v>Günther</v>
          </cell>
          <cell r="D1065" t="str">
            <v>Hubert</v>
          </cell>
          <cell r="E1065"/>
          <cell r="F1065" t="str">
            <v>M</v>
          </cell>
          <cell r="G1065" t="str">
            <v>A</v>
          </cell>
          <cell r="H1065" t="str">
            <v>A</v>
          </cell>
          <cell r="I1065" t="str">
            <v>D</v>
          </cell>
          <cell r="J1065">
            <v>15</v>
          </cell>
          <cell r="K1065">
            <v>6206</v>
          </cell>
          <cell r="L1065">
            <v>36</v>
          </cell>
          <cell r="M1065">
            <v>172.38999938964801</v>
          </cell>
          <cell r="N1065">
            <v>23941</v>
          </cell>
          <cell r="O1065" t="str">
            <v>BC Kellerstrikers</v>
          </cell>
          <cell r="P1065" t="str">
            <v>BC Keller Strikers Dillenburg e.V.</v>
          </cell>
          <cell r="Q1065">
            <v>55</v>
          </cell>
        </row>
        <row r="1066">
          <cell r="A1066">
            <v>15663</v>
          </cell>
          <cell r="B1066">
            <v>27247</v>
          </cell>
          <cell r="C1066" t="str">
            <v>Kraus</v>
          </cell>
          <cell r="D1066" t="str">
            <v>Matthias</v>
          </cell>
          <cell r="E1066"/>
          <cell r="F1066" t="str">
            <v>M</v>
          </cell>
          <cell r="G1066" t="str">
            <v>B</v>
          </cell>
          <cell r="H1066" t="str">
            <v>B</v>
          </cell>
          <cell r="I1066" t="str">
            <v>D</v>
          </cell>
          <cell r="J1066">
            <v>15</v>
          </cell>
          <cell r="K1066">
            <v>5725</v>
          </cell>
          <cell r="L1066">
            <v>33</v>
          </cell>
          <cell r="M1066">
            <v>173.47999572753901</v>
          </cell>
          <cell r="N1066">
            <v>21849</v>
          </cell>
          <cell r="O1066" t="str">
            <v>BV Römer Frankfurt</v>
          </cell>
          <cell r="P1066" t="str">
            <v>BV Römer Frankfurt</v>
          </cell>
          <cell r="Q1066">
            <v>60</v>
          </cell>
        </row>
        <row r="1067">
          <cell r="A1067">
            <v>15702</v>
          </cell>
          <cell r="B1067">
            <v>27787</v>
          </cell>
          <cell r="C1067" t="str">
            <v>Laube</v>
          </cell>
          <cell r="D1067" t="str">
            <v>Michael</v>
          </cell>
          <cell r="E1067"/>
          <cell r="F1067" t="str">
            <v>M</v>
          </cell>
          <cell r="G1067" t="str">
            <v>Herren</v>
          </cell>
          <cell r="H1067" t="str">
            <v>Herren</v>
          </cell>
          <cell r="I1067" t="str">
            <v>D</v>
          </cell>
          <cell r="J1067">
            <v>15</v>
          </cell>
          <cell r="K1067">
            <v>12099</v>
          </cell>
          <cell r="L1067">
            <v>69</v>
          </cell>
          <cell r="M1067">
            <v>175.35000610351599</v>
          </cell>
          <cell r="N1067">
            <v>26789</v>
          </cell>
          <cell r="O1067" t="str">
            <v>BC 2005 Frankfurt</v>
          </cell>
          <cell r="P1067" t="str">
            <v>BV Frankfurt West</v>
          </cell>
          <cell r="Q1067">
            <v>47</v>
          </cell>
        </row>
        <row r="1068">
          <cell r="A1068">
            <v>15713</v>
          </cell>
          <cell r="B1068">
            <v>27814</v>
          </cell>
          <cell r="C1068" t="str">
            <v>Holzwarth</v>
          </cell>
          <cell r="D1068" t="str">
            <v>Thomas</v>
          </cell>
          <cell r="E1068"/>
          <cell r="F1068" t="str">
            <v>M</v>
          </cell>
          <cell r="G1068" t="str">
            <v>A</v>
          </cell>
          <cell r="H1068" t="str">
            <v>A</v>
          </cell>
          <cell r="I1068"/>
          <cell r="J1068">
            <v>15</v>
          </cell>
          <cell r="K1068">
            <v>1150</v>
          </cell>
          <cell r="L1068">
            <v>7</v>
          </cell>
          <cell r="M1068">
            <v>164.28999328613301</v>
          </cell>
          <cell r="N1068">
            <v>23129</v>
          </cell>
          <cell r="O1068" t="str">
            <v>BC Mühlheim</v>
          </cell>
          <cell r="P1068" t="str">
            <v>BV Mühlheim</v>
          </cell>
          <cell r="Q1068">
            <v>57</v>
          </cell>
        </row>
        <row r="1069">
          <cell r="A1069">
            <v>15759</v>
          </cell>
          <cell r="B1069">
            <v>40134</v>
          </cell>
          <cell r="C1069" t="str">
            <v>Geibel</v>
          </cell>
          <cell r="D1069" t="str">
            <v>Markus</v>
          </cell>
          <cell r="E1069"/>
          <cell r="F1069" t="str">
            <v>M</v>
          </cell>
          <cell r="G1069" t="str">
            <v>Herren</v>
          </cell>
          <cell r="H1069" t="str">
            <v>Herren</v>
          </cell>
          <cell r="I1069" t="str">
            <v>D</v>
          </cell>
          <cell r="J1069">
            <v>15</v>
          </cell>
          <cell r="K1069">
            <v>5610</v>
          </cell>
          <cell r="L1069">
            <v>32</v>
          </cell>
          <cell r="M1069">
            <v>175.30999755859401</v>
          </cell>
          <cell r="N1069" t="str">
            <v>05.05.1991</v>
          </cell>
          <cell r="O1069" t="str">
            <v>BV Römer Frankfurt</v>
          </cell>
          <cell r="P1069" t="str">
            <v>BV Römer Frankfurt</v>
          </cell>
          <cell r="Q1069">
            <v>29</v>
          </cell>
        </row>
        <row r="1070">
          <cell r="A1070">
            <v>15788</v>
          </cell>
          <cell r="B1070">
            <v>39884</v>
          </cell>
          <cell r="C1070" t="str">
            <v>Schneider</v>
          </cell>
          <cell r="D1070" t="str">
            <v>Marcel</v>
          </cell>
          <cell r="E1070"/>
          <cell r="F1070" t="str">
            <v>M</v>
          </cell>
          <cell r="G1070" t="str">
            <v>Herren</v>
          </cell>
          <cell r="H1070" t="str">
            <v>Herren</v>
          </cell>
          <cell r="I1070" t="str">
            <v>D</v>
          </cell>
          <cell r="J1070">
            <v>15</v>
          </cell>
          <cell r="K1070">
            <v>4179</v>
          </cell>
          <cell r="L1070">
            <v>24</v>
          </cell>
          <cell r="M1070">
            <v>174.13000488281301</v>
          </cell>
          <cell r="N1070" t="str">
            <v>31.07.1987</v>
          </cell>
          <cell r="O1070" t="str">
            <v>FSV Frankfurt</v>
          </cell>
          <cell r="P1070" t="str">
            <v>FSV Frankfurt</v>
          </cell>
          <cell r="Q1070">
            <v>33</v>
          </cell>
        </row>
        <row r="1071">
          <cell r="A1071">
            <v>15807</v>
          </cell>
          <cell r="B1071">
            <v>51987</v>
          </cell>
          <cell r="C1071" t="str">
            <v>May</v>
          </cell>
          <cell r="D1071" t="str">
            <v>Christine</v>
          </cell>
          <cell r="E1071"/>
          <cell r="F1071" t="str">
            <v>W</v>
          </cell>
          <cell r="G1071" t="str">
            <v>B</v>
          </cell>
          <cell r="H1071" t="str">
            <v>B</v>
          </cell>
          <cell r="I1071" t="str">
            <v>F</v>
          </cell>
          <cell r="J1071">
            <v>15</v>
          </cell>
          <cell r="K1071">
            <v>3144</v>
          </cell>
          <cell r="L1071">
            <v>25</v>
          </cell>
          <cell r="M1071">
            <v>125.76000213623</v>
          </cell>
          <cell r="N1071" t="str">
            <v>15.01.1953</v>
          </cell>
          <cell r="O1071" t="str">
            <v>BV Römer Frankfurt</v>
          </cell>
          <cell r="P1071" t="str">
            <v>BV Römer Frankfurt</v>
          </cell>
          <cell r="Q1071">
            <v>67</v>
          </cell>
        </row>
        <row r="1072">
          <cell r="A1072">
            <v>15840</v>
          </cell>
          <cell r="B1072">
            <v>51679</v>
          </cell>
          <cell r="C1072" t="str">
            <v>Knecht</v>
          </cell>
          <cell r="D1072" t="str">
            <v>Timo</v>
          </cell>
          <cell r="E1072"/>
          <cell r="F1072" t="str">
            <v>M</v>
          </cell>
          <cell r="G1072" t="str">
            <v>Herren</v>
          </cell>
          <cell r="H1072" t="str">
            <v>Herren</v>
          </cell>
          <cell r="I1072"/>
          <cell r="J1072">
            <v>15</v>
          </cell>
          <cell r="K1072">
            <v>2278</v>
          </cell>
          <cell r="L1072">
            <v>14</v>
          </cell>
          <cell r="M1072">
            <v>162.71000671386699</v>
          </cell>
          <cell r="N1072" t="str">
            <v>19.02.1996</v>
          </cell>
          <cell r="O1072" t="str">
            <v>BC 2000 Aschaffenburg</v>
          </cell>
          <cell r="P1072" t="str">
            <v>1. BV Aschaffenburg e.V.</v>
          </cell>
          <cell r="Q1072">
            <v>24</v>
          </cell>
        </row>
        <row r="1073">
          <cell r="A1073">
            <v>15895</v>
          </cell>
          <cell r="B1073">
            <v>66959</v>
          </cell>
          <cell r="C1073" t="str">
            <v>Herbert</v>
          </cell>
          <cell r="D1073" t="str">
            <v>Claudia</v>
          </cell>
          <cell r="E1073"/>
          <cell r="F1073" t="str">
            <v>W</v>
          </cell>
          <cell r="G1073" t="str">
            <v>A</v>
          </cell>
          <cell r="H1073" t="str">
            <v>A</v>
          </cell>
          <cell r="I1073" t="str">
            <v>E</v>
          </cell>
          <cell r="J1073">
            <v>15</v>
          </cell>
          <cell r="K1073">
            <v>2677</v>
          </cell>
          <cell r="L1073">
            <v>19</v>
          </cell>
          <cell r="M1073">
            <v>140.88999938964801</v>
          </cell>
          <cell r="N1073" t="str">
            <v>06.03.1962</v>
          </cell>
          <cell r="O1073" t="str">
            <v>TSV 1860 Hanau</v>
          </cell>
          <cell r="P1073" t="str">
            <v>BV Hanau</v>
          </cell>
          <cell r="Q1073">
            <v>58</v>
          </cell>
        </row>
        <row r="1074">
          <cell r="A1074">
            <v>15914</v>
          </cell>
          <cell r="B1074">
            <v>67369</v>
          </cell>
          <cell r="C1074" t="str">
            <v>Herzberger</v>
          </cell>
          <cell r="D1074" t="str">
            <v>Jennifer</v>
          </cell>
          <cell r="E1074"/>
          <cell r="F1074" t="str">
            <v>W</v>
          </cell>
          <cell r="G1074" t="str">
            <v>Damen</v>
          </cell>
          <cell r="H1074" t="str">
            <v>Damen</v>
          </cell>
          <cell r="I1074">
            <v>0</v>
          </cell>
          <cell r="J1074">
            <v>15</v>
          </cell>
          <cell r="K1074">
            <v>0</v>
          </cell>
          <cell r="L1074">
            <v>0</v>
          </cell>
          <cell r="M1074">
            <v>0</v>
          </cell>
          <cell r="N1074" t="str">
            <v>12.12.1990</v>
          </cell>
          <cell r="O1074" t="str">
            <v>BC 83 Kelsterbach</v>
          </cell>
          <cell r="P1074" t="str">
            <v>KBV Kelsterbach</v>
          </cell>
          <cell r="Q1074">
            <v>29</v>
          </cell>
        </row>
        <row r="1075">
          <cell r="A1075">
            <v>15930</v>
          </cell>
          <cell r="B1075">
            <v>67509</v>
          </cell>
          <cell r="C1075" t="str">
            <v>Flores</v>
          </cell>
          <cell r="D1075" t="str">
            <v>Christina</v>
          </cell>
          <cell r="E1075"/>
          <cell r="F1075" t="str">
            <v>W</v>
          </cell>
          <cell r="G1075" t="str">
            <v>Jun</v>
          </cell>
          <cell r="H1075" t="str">
            <v>Jun</v>
          </cell>
          <cell r="I1075" t="str">
            <v>C</v>
          </cell>
          <cell r="J1075">
            <v>15</v>
          </cell>
          <cell r="K1075">
            <v>20833</v>
          </cell>
          <cell r="L1075">
            <v>118</v>
          </cell>
          <cell r="M1075">
            <v>176.55000305175801</v>
          </cell>
          <cell r="N1075" t="str">
            <v>08.02.2000</v>
          </cell>
          <cell r="O1075" t="str">
            <v>KBC Kelsterbach</v>
          </cell>
          <cell r="P1075" t="str">
            <v>KBV Kelsterbach</v>
          </cell>
          <cell r="Q1075">
            <v>20</v>
          </cell>
        </row>
        <row r="1076">
          <cell r="A1076">
            <v>15936</v>
          </cell>
          <cell r="B1076">
            <v>67572</v>
          </cell>
          <cell r="C1076" t="str">
            <v>Domesle</v>
          </cell>
          <cell r="D1076" t="str">
            <v>Roger</v>
          </cell>
          <cell r="E1076"/>
          <cell r="F1076" t="str">
            <v>M</v>
          </cell>
          <cell r="G1076" t="str">
            <v>A</v>
          </cell>
          <cell r="H1076" t="str">
            <v>A</v>
          </cell>
          <cell r="I1076">
            <v>0</v>
          </cell>
          <cell r="J1076">
            <v>15</v>
          </cell>
          <cell r="K1076">
            <v>0</v>
          </cell>
          <cell r="L1076">
            <v>0</v>
          </cell>
          <cell r="M1076">
            <v>0</v>
          </cell>
          <cell r="N1076" t="str">
            <v>17.04.1962</v>
          </cell>
          <cell r="O1076" t="str">
            <v>BC Devils</v>
          </cell>
          <cell r="P1076" t="str">
            <v>BV Oberstedtener Devils e.V.</v>
          </cell>
          <cell r="Q1076">
            <v>58</v>
          </cell>
        </row>
        <row r="1077">
          <cell r="A1077">
            <v>15939</v>
          </cell>
          <cell r="B1077">
            <v>89131</v>
          </cell>
          <cell r="C1077" t="str">
            <v>Dinsenbacher</v>
          </cell>
          <cell r="D1077" t="str">
            <v>Marco</v>
          </cell>
          <cell r="E1077"/>
          <cell r="F1077" t="str">
            <v>M</v>
          </cell>
          <cell r="G1077" t="str">
            <v>Herren</v>
          </cell>
          <cell r="H1077" t="str">
            <v>Herren</v>
          </cell>
          <cell r="I1077" t="str">
            <v>E</v>
          </cell>
          <cell r="J1077">
            <v>15</v>
          </cell>
          <cell r="K1077">
            <v>4254</v>
          </cell>
          <cell r="L1077">
            <v>28</v>
          </cell>
          <cell r="M1077">
            <v>151.92999267578099</v>
          </cell>
          <cell r="N1077" t="str">
            <v>28.01.1988</v>
          </cell>
          <cell r="O1077" t="str">
            <v>BV Römer Frankfurt</v>
          </cell>
          <cell r="P1077" t="str">
            <v>BV Römer Frankfurt</v>
          </cell>
          <cell r="Q1077">
            <v>32</v>
          </cell>
        </row>
        <row r="1078">
          <cell r="A1078">
            <v>15940</v>
          </cell>
          <cell r="B1078">
            <v>89150</v>
          </cell>
          <cell r="C1078" t="str">
            <v>Popp</v>
          </cell>
          <cell r="D1078" t="str">
            <v>Stefan</v>
          </cell>
          <cell r="E1078"/>
          <cell r="F1078" t="str">
            <v>M</v>
          </cell>
          <cell r="G1078" t="str">
            <v>Herren</v>
          </cell>
          <cell r="H1078" t="str">
            <v>Herren</v>
          </cell>
          <cell r="I1078" t="str">
            <v>F</v>
          </cell>
          <cell r="J1078">
            <v>15</v>
          </cell>
          <cell r="K1078">
            <v>6589</v>
          </cell>
          <cell r="L1078">
            <v>44</v>
          </cell>
          <cell r="M1078">
            <v>149.75</v>
          </cell>
          <cell r="N1078" t="str">
            <v>21.09.1984</v>
          </cell>
          <cell r="O1078" t="str">
            <v>SW Friedberg</v>
          </cell>
          <cell r="P1078" t="str">
            <v>Schwarz Weiss Friedberg</v>
          </cell>
          <cell r="Q1078">
            <v>35</v>
          </cell>
        </row>
        <row r="1079">
          <cell r="A1079">
            <v>15955</v>
          </cell>
          <cell r="B1079">
            <v>100432</v>
          </cell>
          <cell r="C1079" t="str">
            <v>Hanke</v>
          </cell>
          <cell r="D1079" t="str">
            <v>Jürgen</v>
          </cell>
          <cell r="E1079"/>
          <cell r="F1079" t="str">
            <v>M</v>
          </cell>
          <cell r="G1079" t="str">
            <v>B</v>
          </cell>
          <cell r="H1079" t="str">
            <v>B</v>
          </cell>
          <cell r="I1079">
            <v>0</v>
          </cell>
          <cell r="J1079">
            <v>15</v>
          </cell>
          <cell r="K1079">
            <v>0</v>
          </cell>
          <cell r="L1079">
            <v>0</v>
          </cell>
          <cell r="M1079">
            <v>0</v>
          </cell>
          <cell r="N1079" t="str">
            <v>26.01.1954</v>
          </cell>
          <cell r="O1079" t="str">
            <v>Finale Kassel</v>
          </cell>
          <cell r="P1079" t="str">
            <v>BSV Kassel</v>
          </cell>
          <cell r="Q1079">
            <v>66</v>
          </cell>
        </row>
        <row r="1080">
          <cell r="A1080">
            <v>15978</v>
          </cell>
          <cell r="B1080">
            <v>106591</v>
          </cell>
          <cell r="C1080" t="str">
            <v>Schneider</v>
          </cell>
          <cell r="D1080" t="str">
            <v>Scarlett-Alice</v>
          </cell>
          <cell r="E1080"/>
          <cell r="F1080" t="str">
            <v>W</v>
          </cell>
          <cell r="G1080" t="str">
            <v>Jun</v>
          </cell>
          <cell r="H1080" t="str">
            <v>Jun</v>
          </cell>
          <cell r="I1080" t="str">
            <v>E</v>
          </cell>
          <cell r="J1080">
            <v>15</v>
          </cell>
          <cell r="K1080">
            <v>5460</v>
          </cell>
          <cell r="L1080">
            <v>37</v>
          </cell>
          <cell r="M1080">
            <v>147.57000732421901</v>
          </cell>
          <cell r="N1080" t="str">
            <v>05.05.2000</v>
          </cell>
          <cell r="O1080" t="str">
            <v>KBC Kelsterbach</v>
          </cell>
          <cell r="P1080" t="str">
            <v>KBV Kelsterbach</v>
          </cell>
          <cell r="Q1080">
            <v>20</v>
          </cell>
        </row>
        <row r="1081">
          <cell r="A1081">
            <v>15982</v>
          </cell>
          <cell r="B1081">
            <v>106644</v>
          </cell>
          <cell r="C1081" t="str">
            <v>Wiegand</v>
          </cell>
          <cell r="D1081" t="str">
            <v>Hans</v>
          </cell>
          <cell r="E1081"/>
          <cell r="F1081" t="str">
            <v>M</v>
          </cell>
          <cell r="G1081" t="str">
            <v>B</v>
          </cell>
          <cell r="H1081" t="str">
            <v>B</v>
          </cell>
          <cell r="I1081" t="str">
            <v>E</v>
          </cell>
          <cell r="J1081">
            <v>15</v>
          </cell>
          <cell r="K1081">
            <v>3622</v>
          </cell>
          <cell r="L1081">
            <v>23</v>
          </cell>
          <cell r="M1081">
            <v>157.47999572753901</v>
          </cell>
          <cell r="N1081" t="str">
            <v>31.07.1960</v>
          </cell>
          <cell r="O1081" t="str">
            <v>SW Friedberg</v>
          </cell>
          <cell r="P1081" t="str">
            <v>Schwarz Weiss Friedberg</v>
          </cell>
          <cell r="Q1081">
            <v>60</v>
          </cell>
        </row>
        <row r="1082">
          <cell r="A1082">
            <v>15985</v>
          </cell>
          <cell r="B1082">
            <v>106686</v>
          </cell>
          <cell r="C1082" t="str">
            <v>Gangloff</v>
          </cell>
          <cell r="D1082" t="str">
            <v>Thomas</v>
          </cell>
          <cell r="E1082"/>
          <cell r="F1082" t="str">
            <v>M</v>
          </cell>
          <cell r="G1082" t="str">
            <v>Herren</v>
          </cell>
          <cell r="H1082" t="str">
            <v>Herren</v>
          </cell>
          <cell r="I1082"/>
          <cell r="J1082">
            <v>15</v>
          </cell>
          <cell r="K1082">
            <v>2393</v>
          </cell>
          <cell r="L1082">
            <v>14</v>
          </cell>
          <cell r="M1082">
            <v>170.92999267578099</v>
          </cell>
          <cell r="N1082" t="str">
            <v>09.07.1972</v>
          </cell>
          <cell r="O1082" t="str">
            <v>BC 67 Hanau</v>
          </cell>
          <cell r="P1082" t="str">
            <v>BV Hanau</v>
          </cell>
          <cell r="Q1082">
            <v>48</v>
          </cell>
        </row>
        <row r="1083">
          <cell r="A1083">
            <v>15999</v>
          </cell>
          <cell r="B1083"/>
          <cell r="C1083" t="str">
            <v>Schellhammer</v>
          </cell>
          <cell r="D1083" t="str">
            <v>Maik</v>
          </cell>
          <cell r="E1083"/>
          <cell r="F1083" t="str">
            <v>M</v>
          </cell>
          <cell r="G1083" t="str">
            <v>Herren</v>
          </cell>
          <cell r="H1083" t="str">
            <v>Herren</v>
          </cell>
          <cell r="I1083" t="str">
            <v>F</v>
          </cell>
          <cell r="J1083">
            <v>15</v>
          </cell>
          <cell r="K1083">
            <v>3880</v>
          </cell>
          <cell r="L1083">
            <v>26</v>
          </cell>
          <cell r="M1083">
            <v>149.22999572753901</v>
          </cell>
          <cell r="N1083" t="str">
            <v>10.05.1996</v>
          </cell>
          <cell r="O1083" t="str">
            <v>BC 2005 Frankfurt</v>
          </cell>
          <cell r="P1083" t="str">
            <v>BV Frankfurt West</v>
          </cell>
          <cell r="Q1083">
            <v>24</v>
          </cell>
        </row>
        <row r="1084">
          <cell r="A1084">
            <v>26489</v>
          </cell>
          <cell r="B1084">
            <v>83130</v>
          </cell>
          <cell r="C1084" t="str">
            <v>Thun</v>
          </cell>
          <cell r="D1084" t="str">
            <v>Sven</v>
          </cell>
          <cell r="E1084"/>
          <cell r="F1084" t="str">
            <v>M</v>
          </cell>
          <cell r="G1084" t="str">
            <v>Herren</v>
          </cell>
          <cell r="H1084" t="str">
            <v>Herren</v>
          </cell>
          <cell r="I1084" t="str">
            <v>D</v>
          </cell>
          <cell r="J1084">
            <v>15</v>
          </cell>
          <cell r="K1084">
            <v>3581</v>
          </cell>
          <cell r="L1084">
            <v>20</v>
          </cell>
          <cell r="M1084">
            <v>179.05000305175801</v>
          </cell>
          <cell r="N1084" t="str">
            <v>19.10.1995</v>
          </cell>
          <cell r="O1084" t="str">
            <v>Phönix Frankfurt</v>
          </cell>
          <cell r="P1084" t="str">
            <v>BV 95 Phönix Frankfurt e.V.</v>
          </cell>
          <cell r="Q1084">
            <v>24</v>
          </cell>
        </row>
        <row r="1085">
          <cell r="A1085">
            <v>33006</v>
          </cell>
          <cell r="B1085">
            <v>106793</v>
          </cell>
          <cell r="C1085" t="str">
            <v>Lauber</v>
          </cell>
          <cell r="D1085" t="str">
            <v>Melanie</v>
          </cell>
          <cell r="F1085" t="str">
            <v>W</v>
          </cell>
          <cell r="G1085" t="str">
            <v>Damen</v>
          </cell>
          <cell r="H1085" t="str">
            <v>Damen</v>
          </cell>
          <cell r="I1085" t="str">
            <v>F</v>
          </cell>
          <cell r="J1085">
            <v>15</v>
          </cell>
          <cell r="K1085">
            <v>3724</v>
          </cell>
          <cell r="L1085">
            <v>29</v>
          </cell>
          <cell r="M1085">
            <v>128.41000366210901</v>
          </cell>
          <cell r="N1085" t="str">
            <v>28.09.1983</v>
          </cell>
          <cell r="O1085" t="str">
            <v>Bowlingsportclub Bensheim 08 e.V</v>
          </cell>
          <cell r="P1085" t="str">
            <v>Bowlingsportclub Bensheim 08 e.V</v>
          </cell>
          <cell r="Q1085">
            <v>36</v>
          </cell>
        </row>
        <row r="1086">
          <cell r="A1086">
            <v>33016</v>
          </cell>
          <cell r="B1086">
            <v>106835</v>
          </cell>
          <cell r="C1086" t="str">
            <v>Triebel</v>
          </cell>
          <cell r="D1086" t="str">
            <v>Daniela</v>
          </cell>
          <cell r="E1086"/>
          <cell r="F1086" t="str">
            <v>W</v>
          </cell>
          <cell r="G1086" t="str">
            <v>A</v>
          </cell>
          <cell r="H1086" t="str">
            <v>A</v>
          </cell>
          <cell r="I1086" t="str">
            <v>E</v>
          </cell>
          <cell r="J1086">
            <v>15</v>
          </cell>
          <cell r="K1086">
            <v>6058</v>
          </cell>
          <cell r="L1086">
            <v>42</v>
          </cell>
          <cell r="M1086">
            <v>144.24000549316401</v>
          </cell>
          <cell r="N1086" t="str">
            <v>05.08.1969</v>
          </cell>
          <cell r="O1086" t="str">
            <v>Citystrikers</v>
          </cell>
          <cell r="P1086" t="str">
            <v>BC Citystrikers</v>
          </cell>
          <cell r="Q1086">
            <v>50</v>
          </cell>
        </row>
        <row r="1087">
          <cell r="A1087">
            <v>33020</v>
          </cell>
          <cell r="B1087">
            <v>106849</v>
          </cell>
          <cell r="C1087" t="str">
            <v>Henze</v>
          </cell>
          <cell r="D1087" t="str">
            <v>Markus</v>
          </cell>
          <cell r="E1087"/>
          <cell r="F1087" t="str">
            <v>M</v>
          </cell>
          <cell r="G1087" t="str">
            <v>Herren</v>
          </cell>
          <cell r="H1087" t="str">
            <v>Herren</v>
          </cell>
          <cell r="I1087" t="str">
            <v>D</v>
          </cell>
          <cell r="J1087">
            <v>15</v>
          </cell>
          <cell r="K1087">
            <v>8225</v>
          </cell>
          <cell r="L1087">
            <v>46</v>
          </cell>
          <cell r="M1087">
            <v>178.80000305175801</v>
          </cell>
          <cell r="N1087" t="str">
            <v>30.05.1979</v>
          </cell>
          <cell r="O1087" t="str">
            <v>BC Kellerstrikers</v>
          </cell>
          <cell r="P1087" t="str">
            <v>BC Keller Strikers Dillenburg e.V.</v>
          </cell>
          <cell r="Q1087">
            <v>41</v>
          </cell>
        </row>
        <row r="1088">
          <cell r="A1088">
            <v>33023</v>
          </cell>
          <cell r="B1088">
            <v>106858</v>
          </cell>
          <cell r="C1088" t="str">
            <v>Hacher</v>
          </cell>
          <cell r="D1088" t="str">
            <v>Carina</v>
          </cell>
          <cell r="E1088"/>
          <cell r="F1088" t="str">
            <v>W</v>
          </cell>
          <cell r="G1088" t="str">
            <v>B</v>
          </cell>
          <cell r="H1088" t="str">
            <v>B</v>
          </cell>
          <cell r="I1088" t="str">
            <v>F</v>
          </cell>
          <cell r="J1088">
            <v>15</v>
          </cell>
          <cell r="K1088">
            <v>4036</v>
          </cell>
          <cell r="L1088">
            <v>31</v>
          </cell>
          <cell r="M1088">
            <v>130.19000244140599</v>
          </cell>
          <cell r="N1088" t="str">
            <v>26.01.1960</v>
          </cell>
          <cell r="O1088" t="str">
            <v>Bowlingsportclub Bensheim 08 e.V</v>
          </cell>
          <cell r="P1088" t="str">
            <v>Bowlingsportclub Bensheim 08 e.V</v>
          </cell>
          <cell r="Q1088">
            <v>60</v>
          </cell>
        </row>
        <row r="1089">
          <cell r="A1089">
            <v>33045</v>
          </cell>
          <cell r="B1089">
            <v>106958</v>
          </cell>
          <cell r="C1089" t="str">
            <v>Fülling</v>
          </cell>
          <cell r="D1089" t="str">
            <v>Florian</v>
          </cell>
          <cell r="E1089"/>
          <cell r="F1089" t="str">
            <v>M</v>
          </cell>
          <cell r="G1089" t="str">
            <v>Herren</v>
          </cell>
          <cell r="H1089" t="str">
            <v>Herren</v>
          </cell>
          <cell r="I1089">
            <v>0</v>
          </cell>
          <cell r="J1089">
            <v>15</v>
          </cell>
          <cell r="K1089">
            <v>0</v>
          </cell>
          <cell r="L1089">
            <v>0</v>
          </cell>
          <cell r="M1089">
            <v>0</v>
          </cell>
          <cell r="N1089" t="str">
            <v>02.11.1987</v>
          </cell>
          <cell r="O1089" t="str">
            <v>Condor Steinheim</v>
          </cell>
          <cell r="P1089" t="str">
            <v>BV Hanau</v>
          </cell>
          <cell r="Q1089">
            <v>32</v>
          </cell>
        </row>
        <row r="1090">
          <cell r="A1090">
            <v>33056</v>
          </cell>
          <cell r="B1090">
            <v>106979</v>
          </cell>
          <cell r="C1090" t="str">
            <v>Heim</v>
          </cell>
          <cell r="D1090" t="str">
            <v>Melanie</v>
          </cell>
          <cell r="E1090"/>
          <cell r="F1090" t="str">
            <v>W</v>
          </cell>
          <cell r="G1090" t="str">
            <v>Damen</v>
          </cell>
          <cell r="H1090" t="str">
            <v>Damen</v>
          </cell>
          <cell r="I1090">
            <v>0</v>
          </cell>
          <cell r="J1090">
            <v>15</v>
          </cell>
          <cell r="K1090">
            <v>0</v>
          </cell>
          <cell r="L1090">
            <v>0</v>
          </cell>
          <cell r="M1090">
            <v>0</v>
          </cell>
          <cell r="N1090" t="str">
            <v>11.04.1992</v>
          </cell>
          <cell r="O1090" t="str">
            <v>BC Fusion Langen e.V.</v>
          </cell>
          <cell r="P1090" t="str">
            <v>BC Fusion Langen e.V.</v>
          </cell>
          <cell r="Q1090">
            <v>28</v>
          </cell>
        </row>
        <row r="1091">
          <cell r="A1091">
            <v>33064</v>
          </cell>
          <cell r="B1091">
            <v>106991</v>
          </cell>
          <cell r="C1091" t="str">
            <v>Kruse</v>
          </cell>
          <cell r="D1091" t="str">
            <v>Lowell</v>
          </cell>
          <cell r="F1091" t="str">
            <v>M</v>
          </cell>
          <cell r="G1091" t="str">
            <v>C</v>
          </cell>
          <cell r="H1091" t="str">
            <v>C</v>
          </cell>
          <cell r="I1091" t="str">
            <v>E</v>
          </cell>
          <cell r="J1091">
            <v>15</v>
          </cell>
          <cell r="K1091">
            <v>2706</v>
          </cell>
          <cell r="L1091">
            <v>18</v>
          </cell>
          <cell r="M1091">
            <v>150.333333333333</v>
          </cell>
          <cell r="N1091" t="str">
            <v>02.08.1939</v>
          </cell>
          <cell r="O1091" t="str">
            <v>Bowlingsportclub Bensheim 08 e.V</v>
          </cell>
          <cell r="P1091" t="str">
            <v>Bowlingsportclub Bensheim 08 e.V</v>
          </cell>
          <cell r="Q1091">
            <v>80</v>
          </cell>
        </row>
        <row r="1092">
          <cell r="A1092">
            <v>33073</v>
          </cell>
          <cell r="B1092">
            <v>107011</v>
          </cell>
          <cell r="C1092" t="str">
            <v>Pape</v>
          </cell>
          <cell r="D1092" t="str">
            <v>Daniel</v>
          </cell>
          <cell r="E1092"/>
          <cell r="F1092" t="str">
            <v>M</v>
          </cell>
          <cell r="G1092" t="str">
            <v>Herren</v>
          </cell>
          <cell r="H1092" t="str">
            <v>Herren</v>
          </cell>
          <cell r="I1092">
            <v>0</v>
          </cell>
          <cell r="J1092">
            <v>15</v>
          </cell>
          <cell r="K1092">
            <v>0</v>
          </cell>
          <cell r="L1092">
            <v>0</v>
          </cell>
          <cell r="M1092">
            <v>0</v>
          </cell>
          <cell r="N1092" t="str">
            <v>29.01.1987</v>
          </cell>
          <cell r="O1092" t="str">
            <v>Finale Kassel</v>
          </cell>
          <cell r="P1092" t="str">
            <v>BSV Kassel</v>
          </cell>
          <cell r="Q1092">
            <v>33</v>
          </cell>
        </row>
        <row r="1093">
          <cell r="A1093">
            <v>33076</v>
          </cell>
          <cell r="B1093">
            <v>107030</v>
          </cell>
          <cell r="C1093" t="str">
            <v>Polyannis</v>
          </cell>
          <cell r="D1093" t="str">
            <v>Athanasios</v>
          </cell>
          <cell r="F1093" t="str">
            <v>M</v>
          </cell>
          <cell r="G1093" t="str">
            <v>Herren</v>
          </cell>
          <cell r="H1093" t="str">
            <v>Herren</v>
          </cell>
          <cell r="I1093">
            <v>0</v>
          </cell>
          <cell r="J1093">
            <v>15</v>
          </cell>
          <cell r="K1093">
            <v>0</v>
          </cell>
          <cell r="L1093">
            <v>0</v>
          </cell>
          <cell r="M1093">
            <v>0</v>
          </cell>
          <cell r="N1093" t="str">
            <v>01.07.1984</v>
          </cell>
          <cell r="O1093" t="str">
            <v>Condor Steinheim</v>
          </cell>
          <cell r="P1093" t="str">
            <v>BV Hanau</v>
          </cell>
          <cell r="Q1093">
            <v>36</v>
          </cell>
        </row>
        <row r="1094">
          <cell r="A1094">
            <v>33077</v>
          </cell>
          <cell r="B1094">
            <v>107031</v>
          </cell>
          <cell r="C1094" t="str">
            <v>Becker</v>
          </cell>
          <cell r="D1094" t="str">
            <v>Aileen</v>
          </cell>
          <cell r="E1094"/>
          <cell r="F1094" t="str">
            <v>W</v>
          </cell>
          <cell r="G1094" t="str">
            <v>Damen</v>
          </cell>
          <cell r="H1094" t="str">
            <v>Damen</v>
          </cell>
          <cell r="I1094">
            <v>0</v>
          </cell>
          <cell r="J1094">
            <v>15</v>
          </cell>
          <cell r="K1094">
            <v>0</v>
          </cell>
          <cell r="L1094">
            <v>0</v>
          </cell>
          <cell r="M1094">
            <v>0</v>
          </cell>
          <cell r="N1094" t="str">
            <v>24.07.1988</v>
          </cell>
          <cell r="O1094" t="str">
            <v>BC 2000 Aschaffenburg</v>
          </cell>
          <cell r="P1094" t="str">
            <v>1. BV Aschaffenburg e.V.</v>
          </cell>
          <cell r="Q1094">
            <v>32</v>
          </cell>
        </row>
        <row r="1095">
          <cell r="A1095">
            <v>33081</v>
          </cell>
          <cell r="B1095">
            <v>107059</v>
          </cell>
          <cell r="C1095" t="str">
            <v>Jantke</v>
          </cell>
          <cell r="D1095" t="str">
            <v>Dunja</v>
          </cell>
          <cell r="E1095"/>
          <cell r="F1095" t="str">
            <v>W</v>
          </cell>
          <cell r="G1095" t="str">
            <v>Damen</v>
          </cell>
          <cell r="H1095" t="str">
            <v>Damen</v>
          </cell>
          <cell r="I1095">
            <v>0</v>
          </cell>
          <cell r="J1095">
            <v>15</v>
          </cell>
          <cell r="K1095">
            <v>0</v>
          </cell>
          <cell r="L1095">
            <v>0</v>
          </cell>
          <cell r="M1095">
            <v>0</v>
          </cell>
          <cell r="N1095" t="str">
            <v>06.07.1975</v>
          </cell>
          <cell r="O1095" t="str">
            <v>KBC Kelsterbach</v>
          </cell>
          <cell r="P1095" t="str">
            <v>KBV Kelsterbach</v>
          </cell>
          <cell r="Q1095">
            <v>45</v>
          </cell>
        </row>
        <row r="1096">
          <cell r="A1096">
            <v>545</v>
          </cell>
          <cell r="B1096">
            <v>1011</v>
          </cell>
          <cell r="C1096" t="str">
            <v>Maurer</v>
          </cell>
          <cell r="D1096" t="str">
            <v>Toni</v>
          </cell>
          <cell r="E1096"/>
          <cell r="F1096" t="str">
            <v>M</v>
          </cell>
          <cell r="G1096" t="str">
            <v>C</v>
          </cell>
          <cell r="H1096" t="str">
            <v>C</v>
          </cell>
          <cell r="J1096">
            <v>14</v>
          </cell>
          <cell r="K1096">
            <v>1021</v>
          </cell>
          <cell r="L1096">
            <v>6</v>
          </cell>
          <cell r="M1096">
            <v>170.169998168945</v>
          </cell>
          <cell r="N1096">
            <v>15552</v>
          </cell>
          <cell r="O1096" t="str">
            <v>FSV Frankfurt</v>
          </cell>
          <cell r="P1096" t="str">
            <v>FSV Frankfurt</v>
          </cell>
          <cell r="Q1096">
            <v>78</v>
          </cell>
        </row>
        <row r="1097">
          <cell r="A1097">
            <v>1051</v>
          </cell>
          <cell r="B1097">
            <v>39445</v>
          </cell>
          <cell r="C1097" t="str">
            <v>Schröder</v>
          </cell>
          <cell r="D1097" t="str">
            <v>Timo</v>
          </cell>
          <cell r="F1097" t="str">
            <v>M</v>
          </cell>
          <cell r="G1097" t="str">
            <v>Herren</v>
          </cell>
          <cell r="H1097" t="str">
            <v>Herren</v>
          </cell>
          <cell r="I1097" t="str">
            <v>A</v>
          </cell>
          <cell r="J1097">
            <v>14</v>
          </cell>
          <cell r="K1097">
            <v>53540</v>
          </cell>
          <cell r="L1097">
            <v>255</v>
          </cell>
          <cell r="M1097">
            <v>209.96000671386699</v>
          </cell>
          <cell r="N1097">
            <v>31809</v>
          </cell>
          <cell r="O1097" t="str">
            <v>Finale Kassel</v>
          </cell>
          <cell r="P1097" t="str">
            <v>BSV Kassel</v>
          </cell>
          <cell r="Q1097">
            <v>33</v>
          </cell>
        </row>
        <row r="1098">
          <cell r="A1098">
            <v>4024</v>
          </cell>
          <cell r="B1098">
            <v>50031</v>
          </cell>
          <cell r="C1098" t="str">
            <v>Rolli</v>
          </cell>
          <cell r="D1098" t="str">
            <v>Maik</v>
          </cell>
          <cell r="E1098"/>
          <cell r="F1098" t="str">
            <v>M</v>
          </cell>
          <cell r="G1098" t="str">
            <v>Herren</v>
          </cell>
          <cell r="H1098" t="str">
            <v>Herren</v>
          </cell>
          <cell r="I1098" t="str">
            <v>B</v>
          </cell>
          <cell r="J1098">
            <v>14</v>
          </cell>
          <cell r="K1098">
            <v>15975</v>
          </cell>
          <cell r="L1098">
            <v>84</v>
          </cell>
          <cell r="M1098">
            <v>190.17999267578099</v>
          </cell>
          <cell r="N1098" t="str">
            <v>25.07.1972</v>
          </cell>
          <cell r="O1098" t="str">
            <v>Phönix Frankfurt</v>
          </cell>
          <cell r="P1098" t="str">
            <v>BV 95 Phönix Frankfurt e.V.</v>
          </cell>
          <cell r="Q1098">
            <v>48</v>
          </cell>
        </row>
        <row r="1099">
          <cell r="A1099">
            <v>6347</v>
          </cell>
          <cell r="B1099">
            <v>67458</v>
          </cell>
          <cell r="C1099" t="str">
            <v>Gollnow</v>
          </cell>
          <cell r="D1099" t="str">
            <v>Sabrina</v>
          </cell>
          <cell r="E1099"/>
          <cell r="F1099" t="str">
            <v>W</v>
          </cell>
          <cell r="G1099" t="str">
            <v>Damen</v>
          </cell>
          <cell r="H1099" t="str">
            <v>Damen</v>
          </cell>
          <cell r="I1099" t="str">
            <v>D</v>
          </cell>
          <cell r="J1099">
            <v>14</v>
          </cell>
          <cell r="K1099">
            <v>11806</v>
          </cell>
          <cell r="L1099">
            <v>73</v>
          </cell>
          <cell r="M1099">
            <v>161.72999572753901</v>
          </cell>
          <cell r="N1099" t="str">
            <v>01.03.1985</v>
          </cell>
          <cell r="O1099" t="str">
            <v>BC Gießen</v>
          </cell>
          <cell r="P1099" t="str">
            <v>1. BSV Gießen</v>
          </cell>
          <cell r="Q1099">
            <v>35</v>
          </cell>
        </row>
        <row r="1100">
          <cell r="A1100">
            <v>6432</v>
          </cell>
          <cell r="B1100">
            <v>67468</v>
          </cell>
          <cell r="C1100" t="str">
            <v>Moritz</v>
          </cell>
          <cell r="D1100" t="str">
            <v>Ramon</v>
          </cell>
          <cell r="E1100"/>
          <cell r="F1100" t="str">
            <v>M</v>
          </cell>
          <cell r="G1100" t="str">
            <v>Herren</v>
          </cell>
          <cell r="H1100" t="str">
            <v>Herren</v>
          </cell>
          <cell r="I1100" t="str">
            <v>D</v>
          </cell>
          <cell r="J1100">
            <v>14</v>
          </cell>
          <cell r="K1100">
            <v>12444</v>
          </cell>
          <cell r="L1100">
            <v>75</v>
          </cell>
          <cell r="M1100">
            <v>165.919998168945</v>
          </cell>
          <cell r="N1100" t="str">
            <v>29.01.1985</v>
          </cell>
          <cell r="O1100" t="str">
            <v>BC Gießen</v>
          </cell>
          <cell r="P1100" t="str">
            <v>1. BSV Gießen</v>
          </cell>
          <cell r="Q1100">
            <v>35</v>
          </cell>
        </row>
        <row r="1101">
          <cell r="A1101">
            <v>8062</v>
          </cell>
          <cell r="B1101">
            <v>88695</v>
          </cell>
          <cell r="C1101" t="str">
            <v>Beck</v>
          </cell>
          <cell r="D1101" t="str">
            <v>Dietmar</v>
          </cell>
          <cell r="E1101"/>
          <cell r="F1101" t="str">
            <v>M</v>
          </cell>
          <cell r="G1101" t="str">
            <v>B</v>
          </cell>
          <cell r="H1101" t="str">
            <v>B</v>
          </cell>
          <cell r="I1101">
            <v>0</v>
          </cell>
          <cell r="J1101">
            <v>14</v>
          </cell>
          <cell r="K1101">
            <v>0</v>
          </cell>
          <cell r="L1101">
            <v>0</v>
          </cell>
          <cell r="M1101">
            <v>0</v>
          </cell>
          <cell r="N1101">
            <v>20598</v>
          </cell>
          <cell r="O1101" t="str">
            <v>BC 2000 Aschaffenburg</v>
          </cell>
          <cell r="P1101" t="str">
            <v>1. BV Aschaffenburg e.V.</v>
          </cell>
          <cell r="Q1101">
            <v>64</v>
          </cell>
        </row>
        <row r="1102">
          <cell r="A1102">
            <v>8077</v>
          </cell>
          <cell r="B1102">
            <v>106594</v>
          </cell>
          <cell r="C1102" t="str">
            <v>Beissler</v>
          </cell>
          <cell r="D1102" t="str">
            <v>Andrea</v>
          </cell>
          <cell r="F1102" t="str">
            <v>W</v>
          </cell>
          <cell r="G1102" t="str">
            <v>Damen</v>
          </cell>
          <cell r="H1102" t="str">
            <v>Damen</v>
          </cell>
          <cell r="J1102">
            <v>14</v>
          </cell>
          <cell r="K1102">
            <v>1137</v>
          </cell>
          <cell r="L1102">
            <v>7</v>
          </cell>
          <cell r="M1102">
            <v>162.42999267578099</v>
          </cell>
          <cell r="N1102">
            <v>29633</v>
          </cell>
          <cell r="O1102" t="str">
            <v>BC 2000 Aschaffenburg</v>
          </cell>
          <cell r="P1102" t="str">
            <v>1. BV Aschaffenburg e.V.</v>
          </cell>
          <cell r="Q1102">
            <v>39</v>
          </cell>
        </row>
        <row r="1103">
          <cell r="A1103">
            <v>8108</v>
          </cell>
          <cell r="B1103">
            <v>88628</v>
          </cell>
          <cell r="C1103" t="str">
            <v>Blickhan</v>
          </cell>
          <cell r="D1103" t="str">
            <v>Gaby</v>
          </cell>
          <cell r="E1103"/>
          <cell r="F1103" t="str">
            <v>W</v>
          </cell>
          <cell r="G1103" t="str">
            <v>B</v>
          </cell>
          <cell r="H1103" t="str">
            <v>B</v>
          </cell>
          <cell r="I1103" t="str">
            <v>D</v>
          </cell>
          <cell r="J1103">
            <v>14</v>
          </cell>
          <cell r="K1103">
            <v>3002</v>
          </cell>
          <cell r="L1103">
            <v>18</v>
          </cell>
          <cell r="M1103">
            <v>166.77999877929699</v>
          </cell>
          <cell r="N1103">
            <v>20472</v>
          </cell>
          <cell r="O1103" t="str">
            <v>FSV Frankfurt</v>
          </cell>
          <cell r="P1103" t="str">
            <v>FSV Frankfurt</v>
          </cell>
          <cell r="Q1103">
            <v>64</v>
          </cell>
        </row>
        <row r="1104">
          <cell r="A1104">
            <v>8129</v>
          </cell>
          <cell r="B1104">
            <v>100723</v>
          </cell>
          <cell r="C1104" t="str">
            <v>Bonnert</v>
          </cell>
          <cell r="D1104" t="str">
            <v>Jürgen</v>
          </cell>
          <cell r="F1104" t="str">
            <v>M</v>
          </cell>
          <cell r="G1104" t="str">
            <v>A</v>
          </cell>
          <cell r="H1104" t="str">
            <v>A</v>
          </cell>
          <cell r="I1104" t="str">
            <v>D</v>
          </cell>
          <cell r="J1104">
            <v>14</v>
          </cell>
          <cell r="K1104">
            <v>3153</v>
          </cell>
          <cell r="L1104">
            <v>18</v>
          </cell>
          <cell r="M1104">
            <v>175.169998168945</v>
          </cell>
          <cell r="N1104">
            <v>23851</v>
          </cell>
          <cell r="O1104" t="str">
            <v>Mainhattan Bowlers Frankfurt</v>
          </cell>
          <cell r="P1104" t="str">
            <v>Mainhattan Bowlers Frankfurt</v>
          </cell>
          <cell r="Q1104">
            <v>55</v>
          </cell>
        </row>
        <row r="1105">
          <cell r="A1105">
            <v>8172</v>
          </cell>
          <cell r="B1105">
            <v>67422</v>
          </cell>
          <cell r="C1105" t="str">
            <v>Buse</v>
          </cell>
          <cell r="D1105" t="str">
            <v>Susanne</v>
          </cell>
          <cell r="E1105"/>
          <cell r="F1105" t="str">
            <v>W</v>
          </cell>
          <cell r="G1105" t="str">
            <v>A</v>
          </cell>
          <cell r="H1105" t="str">
            <v>A</v>
          </cell>
          <cell r="I1105" t="str">
            <v>D</v>
          </cell>
          <cell r="J1105">
            <v>14</v>
          </cell>
          <cell r="K1105">
            <v>4564</v>
          </cell>
          <cell r="L1105">
            <v>29</v>
          </cell>
          <cell r="M1105">
            <v>157.38000488281301</v>
          </cell>
          <cell r="N1105">
            <v>24813</v>
          </cell>
          <cell r="O1105" t="str">
            <v>BV Römer Frankfurt</v>
          </cell>
          <cell r="P1105" t="str">
            <v>BV Römer Frankfurt</v>
          </cell>
          <cell r="Q1105">
            <v>52</v>
          </cell>
        </row>
        <row r="1106">
          <cell r="A1106">
            <v>8187</v>
          </cell>
          <cell r="B1106">
            <v>106271</v>
          </cell>
          <cell r="C1106" t="str">
            <v>Carter</v>
          </cell>
          <cell r="D1106" t="str">
            <v>Anthony</v>
          </cell>
          <cell r="F1106" t="str">
            <v>M</v>
          </cell>
          <cell r="G1106" t="str">
            <v>B</v>
          </cell>
          <cell r="H1106" t="str">
            <v>B</v>
          </cell>
          <cell r="I1106" t="str">
            <v>E</v>
          </cell>
          <cell r="J1106">
            <v>14</v>
          </cell>
          <cell r="K1106">
            <v>4355</v>
          </cell>
          <cell r="L1106">
            <v>27</v>
          </cell>
          <cell r="M1106">
            <v>161.30000305175801</v>
          </cell>
          <cell r="N1106">
            <v>21165</v>
          </cell>
          <cell r="O1106" t="str">
            <v>AAN Schwanheim</v>
          </cell>
          <cell r="P1106" t="str">
            <v>KBVS Schwanheim</v>
          </cell>
          <cell r="Q1106">
            <v>62</v>
          </cell>
        </row>
        <row r="1107">
          <cell r="A1107">
            <v>8332</v>
          </cell>
          <cell r="C1107" t="str">
            <v>Forster</v>
          </cell>
          <cell r="D1107" t="str">
            <v>Florian</v>
          </cell>
          <cell r="F1107" t="str">
            <v>M</v>
          </cell>
          <cell r="G1107" t="str">
            <v>Herren</v>
          </cell>
          <cell r="H1107" t="str">
            <v>Herren</v>
          </cell>
          <cell r="I1107">
            <v>0</v>
          </cell>
          <cell r="J1107">
            <v>14</v>
          </cell>
          <cell r="K1107">
            <v>0</v>
          </cell>
          <cell r="L1107">
            <v>0</v>
          </cell>
          <cell r="M1107">
            <v>0</v>
          </cell>
          <cell r="N1107" t="str">
            <v>21.03.1985</v>
          </cell>
          <cell r="O1107" t="str">
            <v>ABV Frankfurt</v>
          </cell>
          <cell r="P1107" t="str">
            <v>ABV Frankfurt</v>
          </cell>
          <cell r="Q1107">
            <v>35</v>
          </cell>
        </row>
        <row r="1108">
          <cell r="A1108">
            <v>8343</v>
          </cell>
          <cell r="B1108">
            <v>106580</v>
          </cell>
          <cell r="C1108" t="str">
            <v>Franzmann</v>
          </cell>
          <cell r="D1108" t="str">
            <v>Bert</v>
          </cell>
          <cell r="F1108" t="str">
            <v>M</v>
          </cell>
          <cell r="G1108" t="str">
            <v>A</v>
          </cell>
          <cell r="H1108" t="str">
            <v>A</v>
          </cell>
          <cell r="I1108">
            <v>0</v>
          </cell>
          <cell r="J1108">
            <v>14</v>
          </cell>
          <cell r="K1108">
            <v>0</v>
          </cell>
          <cell r="L1108">
            <v>0</v>
          </cell>
          <cell r="M1108">
            <v>0</v>
          </cell>
          <cell r="N1108">
            <v>22331</v>
          </cell>
          <cell r="O1108" t="str">
            <v>BC 83 Kelsterbach</v>
          </cell>
          <cell r="P1108" t="str">
            <v>KBV Kelsterbach</v>
          </cell>
          <cell r="Q1108">
            <v>59</v>
          </cell>
        </row>
        <row r="1109">
          <cell r="A1109">
            <v>8417</v>
          </cell>
          <cell r="B1109">
            <v>88557</v>
          </cell>
          <cell r="C1109" t="str">
            <v>Grechenig</v>
          </cell>
          <cell r="D1109" t="str">
            <v>Ferdinand</v>
          </cell>
          <cell r="F1109" t="str">
            <v>M</v>
          </cell>
          <cell r="G1109" t="str">
            <v>B</v>
          </cell>
          <cell r="H1109" t="str">
            <v>B</v>
          </cell>
          <cell r="I1109" t="str">
            <v>D</v>
          </cell>
          <cell r="J1109">
            <v>14</v>
          </cell>
          <cell r="K1109">
            <v>10272</v>
          </cell>
          <cell r="L1109">
            <v>60</v>
          </cell>
          <cell r="M1109">
            <v>171.19999694824199</v>
          </cell>
          <cell r="N1109">
            <v>19912</v>
          </cell>
          <cell r="O1109" t="str">
            <v>Mainhattan Bowlers Frankfurt</v>
          </cell>
          <cell r="P1109" t="str">
            <v>Mainhattan Bowlers Frankfurt</v>
          </cell>
          <cell r="Q1109">
            <v>66</v>
          </cell>
        </row>
        <row r="1110">
          <cell r="A1110">
            <v>8460</v>
          </cell>
          <cell r="B1110">
            <v>88623</v>
          </cell>
          <cell r="C1110" t="str">
            <v>Haring</v>
          </cell>
          <cell r="D1110" t="str">
            <v>Helga</v>
          </cell>
          <cell r="F1110" t="str">
            <v>W</v>
          </cell>
          <cell r="G1110" t="str">
            <v>B</v>
          </cell>
          <cell r="H1110" t="str">
            <v>B</v>
          </cell>
          <cell r="I1110">
            <v>0</v>
          </cell>
          <cell r="J1110">
            <v>14</v>
          </cell>
          <cell r="K1110">
            <v>0</v>
          </cell>
          <cell r="L1110">
            <v>0</v>
          </cell>
          <cell r="M1110">
            <v>0</v>
          </cell>
          <cell r="N1110">
            <v>18649</v>
          </cell>
          <cell r="O1110" t="str">
            <v>BV Römer Frankfurt</v>
          </cell>
          <cell r="P1110" t="str">
            <v>BV Römer Frankfurt</v>
          </cell>
          <cell r="Q1110">
            <v>69</v>
          </cell>
        </row>
        <row r="1111">
          <cell r="A1111">
            <v>8462</v>
          </cell>
          <cell r="B1111">
            <v>100372</v>
          </cell>
          <cell r="C1111" t="str">
            <v>Harrison</v>
          </cell>
          <cell r="D1111" t="str">
            <v>Mark</v>
          </cell>
          <cell r="E1111"/>
          <cell r="F1111" t="str">
            <v>M</v>
          </cell>
          <cell r="G1111" t="str">
            <v>A</v>
          </cell>
          <cell r="H1111" t="str">
            <v>A</v>
          </cell>
          <cell r="I1111" t="str">
            <v>B</v>
          </cell>
          <cell r="J1111">
            <v>14</v>
          </cell>
          <cell r="K1111">
            <v>7960</v>
          </cell>
          <cell r="L1111">
            <v>40</v>
          </cell>
          <cell r="M1111">
            <v>199</v>
          </cell>
          <cell r="N1111">
            <v>25396</v>
          </cell>
          <cell r="O1111" t="str">
            <v>BC Gießen</v>
          </cell>
          <cell r="P1111" t="str">
            <v>1. BSV Gießen</v>
          </cell>
          <cell r="Q1111">
            <v>51</v>
          </cell>
        </row>
        <row r="1112">
          <cell r="A1112">
            <v>8492</v>
          </cell>
          <cell r="B1112">
            <v>106543</v>
          </cell>
          <cell r="C1112" t="str">
            <v>Held</v>
          </cell>
          <cell r="D1112" t="str">
            <v>Waltraud</v>
          </cell>
          <cell r="F1112" t="str">
            <v>W</v>
          </cell>
          <cell r="G1112" t="str">
            <v>C</v>
          </cell>
          <cell r="H1112" t="str">
            <v>C</v>
          </cell>
          <cell r="I1112">
            <v>0</v>
          </cell>
          <cell r="J1112">
            <v>14</v>
          </cell>
          <cell r="K1112">
            <v>0</v>
          </cell>
          <cell r="L1112">
            <v>0</v>
          </cell>
          <cell r="M1112">
            <v>0</v>
          </cell>
          <cell r="N1112">
            <v>15412</v>
          </cell>
          <cell r="O1112" t="str">
            <v>BC 83 Kelsterbach</v>
          </cell>
          <cell r="P1112" t="str">
            <v>KBV Kelsterbach</v>
          </cell>
          <cell r="Q1112">
            <v>78</v>
          </cell>
        </row>
        <row r="1113">
          <cell r="A1113">
            <v>8506</v>
          </cell>
          <cell r="B1113">
            <v>51832</v>
          </cell>
          <cell r="C1113" t="str">
            <v>Henkel</v>
          </cell>
          <cell r="D1113" t="str">
            <v>Klaus</v>
          </cell>
          <cell r="F1113" t="str">
            <v>M</v>
          </cell>
          <cell r="G1113" t="str">
            <v>B</v>
          </cell>
          <cell r="H1113" t="str">
            <v>B</v>
          </cell>
          <cell r="I1113">
            <v>0</v>
          </cell>
          <cell r="J1113">
            <v>14</v>
          </cell>
          <cell r="K1113">
            <v>0</v>
          </cell>
          <cell r="L1113">
            <v>0</v>
          </cell>
          <cell r="M1113">
            <v>0</v>
          </cell>
          <cell r="N1113">
            <v>20792</v>
          </cell>
          <cell r="O1113" t="str">
            <v>BC Bad Hersfeld</v>
          </cell>
          <cell r="P1113" t="str">
            <v>BC Bad Hersfeld</v>
          </cell>
          <cell r="Q1113">
            <v>63</v>
          </cell>
        </row>
        <row r="1114">
          <cell r="A1114">
            <v>8595</v>
          </cell>
          <cell r="B1114">
            <v>106553</v>
          </cell>
          <cell r="C1114" t="str">
            <v>Jankowski</v>
          </cell>
          <cell r="D1114" t="str">
            <v>Detlev</v>
          </cell>
          <cell r="F1114" t="str">
            <v>M</v>
          </cell>
          <cell r="G1114" t="str">
            <v>A</v>
          </cell>
          <cell r="H1114" t="str">
            <v>A</v>
          </cell>
          <cell r="J1114">
            <v>14</v>
          </cell>
          <cell r="K1114">
            <v>2086</v>
          </cell>
          <cell r="L1114">
            <v>12</v>
          </cell>
          <cell r="M1114">
            <v>173.830001831055</v>
          </cell>
          <cell r="N1114">
            <v>22550</v>
          </cell>
          <cell r="O1114" t="str">
            <v>BC 83 Kelsterbach</v>
          </cell>
          <cell r="P1114" t="str">
            <v>KBV Kelsterbach</v>
          </cell>
          <cell r="Q1114">
            <v>58</v>
          </cell>
        </row>
        <row r="1115">
          <cell r="A1115">
            <v>8596</v>
          </cell>
          <cell r="B1115">
            <v>88624</v>
          </cell>
          <cell r="C1115" t="str">
            <v>Jannusch</v>
          </cell>
          <cell r="D1115" t="str">
            <v>Ingo</v>
          </cell>
          <cell r="F1115" t="str">
            <v>M</v>
          </cell>
          <cell r="G1115" t="str">
            <v>Herren</v>
          </cell>
          <cell r="H1115" t="str">
            <v>Herren</v>
          </cell>
          <cell r="I1115" t="str">
            <v>D</v>
          </cell>
          <cell r="J1115">
            <v>14</v>
          </cell>
          <cell r="K1115">
            <v>3353</v>
          </cell>
          <cell r="L1115">
            <v>19</v>
          </cell>
          <cell r="M1115">
            <v>176.47000122070301</v>
          </cell>
          <cell r="N1115">
            <v>26217</v>
          </cell>
          <cell r="O1115" t="str">
            <v>BV Römer Frankfurt</v>
          </cell>
          <cell r="P1115" t="str">
            <v>BV Römer Frankfurt</v>
          </cell>
          <cell r="Q1115">
            <v>48</v>
          </cell>
        </row>
        <row r="1116">
          <cell r="A1116">
            <v>8708</v>
          </cell>
          <cell r="B1116">
            <v>106334</v>
          </cell>
          <cell r="C1116" t="str">
            <v>Küchler</v>
          </cell>
          <cell r="D1116" t="str">
            <v>Jürgen</v>
          </cell>
          <cell r="F1116" t="str">
            <v>M</v>
          </cell>
          <cell r="G1116" t="str">
            <v>B</v>
          </cell>
          <cell r="H1116" t="str">
            <v>B</v>
          </cell>
          <cell r="I1116" t="str">
            <v>D</v>
          </cell>
          <cell r="J1116">
            <v>14</v>
          </cell>
          <cell r="K1116">
            <v>5662</v>
          </cell>
          <cell r="L1116">
            <v>32</v>
          </cell>
          <cell r="M1116">
            <v>176.94000244140599</v>
          </cell>
          <cell r="N1116">
            <v>21596</v>
          </cell>
          <cell r="O1116" t="str">
            <v>BV 1987 Frankfurt</v>
          </cell>
          <cell r="P1116" t="str">
            <v>BV 1987 Frankfurt</v>
          </cell>
          <cell r="Q1116">
            <v>61</v>
          </cell>
        </row>
        <row r="1117">
          <cell r="A1117">
            <v>8798</v>
          </cell>
          <cell r="B1117">
            <v>51324</v>
          </cell>
          <cell r="C1117" t="str">
            <v>Melching</v>
          </cell>
          <cell r="D1117" t="str">
            <v>Günter</v>
          </cell>
          <cell r="F1117" t="str">
            <v>M</v>
          </cell>
          <cell r="G1117" t="str">
            <v>A</v>
          </cell>
          <cell r="H1117" t="str">
            <v>A</v>
          </cell>
          <cell r="I1117">
            <v>0</v>
          </cell>
          <cell r="J1117">
            <v>14</v>
          </cell>
          <cell r="K1117">
            <v>0</v>
          </cell>
          <cell r="L1117">
            <v>0</v>
          </cell>
          <cell r="M1117">
            <v>0</v>
          </cell>
          <cell r="N1117">
            <v>23292</v>
          </cell>
          <cell r="O1117" t="str">
            <v>SBV</v>
          </cell>
          <cell r="P1117" t="str">
            <v>BV City Frankfurt</v>
          </cell>
          <cell r="Q1117">
            <v>56</v>
          </cell>
        </row>
        <row r="1118">
          <cell r="A1118">
            <v>8810</v>
          </cell>
          <cell r="B1118">
            <v>27298</v>
          </cell>
          <cell r="C1118" t="str">
            <v>Kuchenbrod</v>
          </cell>
          <cell r="D1118" t="str">
            <v>Gabriele</v>
          </cell>
          <cell r="E1118"/>
          <cell r="F1118" t="str">
            <v>W</v>
          </cell>
          <cell r="G1118" t="str">
            <v>A</v>
          </cell>
          <cell r="H1118" t="str">
            <v>A</v>
          </cell>
          <cell r="I1118" t="str">
            <v>E</v>
          </cell>
          <cell r="J1118">
            <v>14</v>
          </cell>
          <cell r="K1118">
            <v>5395</v>
          </cell>
          <cell r="L1118">
            <v>36</v>
          </cell>
          <cell r="M1118">
            <v>149.86000061035199</v>
          </cell>
          <cell r="N1118">
            <v>23178</v>
          </cell>
          <cell r="O1118" t="str">
            <v>TSV 1860 Hanau</v>
          </cell>
          <cell r="P1118" t="str">
            <v>BV Hanau</v>
          </cell>
          <cell r="Q1118">
            <v>57</v>
          </cell>
        </row>
        <row r="1119">
          <cell r="A1119">
            <v>8892</v>
          </cell>
          <cell r="B1119">
            <v>89124</v>
          </cell>
          <cell r="C1119" t="str">
            <v>Niemand</v>
          </cell>
          <cell r="D1119" t="str">
            <v>Wolfgang</v>
          </cell>
          <cell r="F1119" t="str">
            <v>M</v>
          </cell>
          <cell r="G1119" t="str">
            <v>B</v>
          </cell>
          <cell r="H1119" t="str">
            <v>B</v>
          </cell>
          <cell r="I1119" t="str">
            <v>D</v>
          </cell>
          <cell r="J1119">
            <v>14</v>
          </cell>
          <cell r="K1119">
            <v>4725</v>
          </cell>
          <cell r="L1119">
            <v>28</v>
          </cell>
          <cell r="M1119">
            <v>168.75</v>
          </cell>
          <cell r="N1119">
            <v>18581</v>
          </cell>
          <cell r="O1119" t="str">
            <v>Condor Steinheim</v>
          </cell>
          <cell r="P1119" t="str">
            <v>BV Hanau</v>
          </cell>
          <cell r="Q1119">
            <v>69</v>
          </cell>
        </row>
        <row r="1120">
          <cell r="A1120">
            <v>8933</v>
          </cell>
          <cell r="B1120">
            <v>100817</v>
          </cell>
          <cell r="C1120" t="str">
            <v>Penkwitz</v>
          </cell>
          <cell r="D1120" t="str">
            <v>Axel</v>
          </cell>
          <cell r="E1120"/>
          <cell r="F1120" t="str">
            <v>M</v>
          </cell>
          <cell r="G1120" t="str">
            <v>B</v>
          </cell>
          <cell r="H1120" t="str">
            <v>B</v>
          </cell>
          <cell r="I1120">
            <v>0</v>
          </cell>
          <cell r="J1120">
            <v>14</v>
          </cell>
          <cell r="K1120">
            <v>0</v>
          </cell>
          <cell r="L1120">
            <v>0</v>
          </cell>
          <cell r="M1120">
            <v>0</v>
          </cell>
          <cell r="N1120" t="str">
            <v>21.04.1957</v>
          </cell>
          <cell r="O1120" t="str">
            <v>BC Rebstock Ffm</v>
          </cell>
          <cell r="P1120" t="str">
            <v>BV Rebstock</v>
          </cell>
          <cell r="Q1120">
            <v>63</v>
          </cell>
        </row>
        <row r="1121">
          <cell r="A1121">
            <v>8953</v>
          </cell>
          <cell r="B1121">
            <v>39543</v>
          </cell>
          <cell r="C1121" t="str">
            <v>Pohl</v>
          </cell>
          <cell r="D1121" t="str">
            <v>Frantz</v>
          </cell>
          <cell r="F1121" t="str">
            <v>M</v>
          </cell>
          <cell r="G1121" t="str">
            <v>B</v>
          </cell>
          <cell r="H1121" t="str">
            <v>B</v>
          </cell>
          <cell r="I1121" t="str">
            <v>A</v>
          </cell>
          <cell r="J1121">
            <v>14</v>
          </cell>
          <cell r="K1121">
            <v>8087</v>
          </cell>
          <cell r="L1121">
            <v>40</v>
          </cell>
          <cell r="M1121">
            <v>202.17999267578099</v>
          </cell>
          <cell r="N1121">
            <v>21892</v>
          </cell>
          <cell r="O1121" t="str">
            <v>SBV</v>
          </cell>
          <cell r="P1121" t="str">
            <v>BV City Frankfurt</v>
          </cell>
          <cell r="Q1121">
            <v>60</v>
          </cell>
        </row>
        <row r="1122">
          <cell r="A1122">
            <v>8978</v>
          </cell>
          <cell r="C1122" t="str">
            <v>Rahaus</v>
          </cell>
          <cell r="D1122" t="str">
            <v>Stefan</v>
          </cell>
          <cell r="E1122"/>
          <cell r="F1122" t="str">
            <v>M</v>
          </cell>
          <cell r="G1122" t="str">
            <v>A</v>
          </cell>
          <cell r="H1122" t="str">
            <v>A</v>
          </cell>
          <cell r="I1122">
            <v>0</v>
          </cell>
          <cell r="J1122">
            <v>14</v>
          </cell>
          <cell r="K1122">
            <v>0</v>
          </cell>
          <cell r="L1122">
            <v>0</v>
          </cell>
          <cell r="M1122">
            <v>0</v>
          </cell>
          <cell r="N1122" t="str">
            <v>24.08.1963</v>
          </cell>
          <cell r="O1122" t="str">
            <v>BSV Dieburg</v>
          </cell>
          <cell r="P1122" t="str">
            <v>1. BSV Dieburg e.V. 1992</v>
          </cell>
          <cell r="Q1122">
            <v>56</v>
          </cell>
        </row>
        <row r="1123">
          <cell r="A1123">
            <v>14002</v>
          </cell>
          <cell r="B1123">
            <v>67392</v>
          </cell>
          <cell r="C1123" t="str">
            <v>Keil</v>
          </cell>
          <cell r="D1123" t="str">
            <v>Patrick</v>
          </cell>
          <cell r="E1123"/>
          <cell r="F1123" t="str">
            <v>M</v>
          </cell>
          <cell r="G1123" t="str">
            <v>Herren</v>
          </cell>
          <cell r="H1123" t="str">
            <v>Herren</v>
          </cell>
          <cell r="I1123" t="str">
            <v>C</v>
          </cell>
          <cell r="J1123">
            <v>14</v>
          </cell>
          <cell r="K1123">
            <v>22405</v>
          </cell>
          <cell r="L1123">
            <v>121</v>
          </cell>
          <cell r="M1123">
            <v>185.169998168945</v>
          </cell>
          <cell r="N1123" t="str">
            <v>13.10.1986</v>
          </cell>
          <cell r="O1123" t="str">
            <v>Bowlingsportclub Bensheim 08 e.V</v>
          </cell>
          <cell r="P1123" t="str">
            <v>Bowlingsportclub Bensheim 08 e.V</v>
          </cell>
          <cell r="Q1123">
            <v>33</v>
          </cell>
        </row>
        <row r="1124">
          <cell r="A1124">
            <v>14684</v>
          </cell>
          <cell r="C1124" t="str">
            <v>Keil</v>
          </cell>
          <cell r="D1124" t="str">
            <v>Dominik</v>
          </cell>
          <cell r="F1124" t="str">
            <v>M</v>
          </cell>
          <cell r="G1124" t="str">
            <v>Herren</v>
          </cell>
          <cell r="H1124" t="str">
            <v>Herren</v>
          </cell>
          <cell r="I1124">
            <v>0</v>
          </cell>
          <cell r="J1124">
            <v>14</v>
          </cell>
          <cell r="K1124">
            <v>0</v>
          </cell>
          <cell r="L1124">
            <v>0</v>
          </cell>
          <cell r="M1124">
            <v>0</v>
          </cell>
          <cell r="N1124" t="str">
            <v>31.12.1990</v>
          </cell>
          <cell r="O1124" t="str">
            <v>Bowlingsportclub Bensheim 08 e.V</v>
          </cell>
          <cell r="P1124" t="str">
            <v>Bowlingsportclub Bensheim 08 e.V</v>
          </cell>
          <cell r="Q1124">
            <v>29</v>
          </cell>
        </row>
        <row r="1125">
          <cell r="A1125">
            <v>14689</v>
          </cell>
          <cell r="B1125">
            <v>26375</v>
          </cell>
          <cell r="C1125" t="str">
            <v>Keil</v>
          </cell>
          <cell r="D1125" t="str">
            <v>Hans-Peter</v>
          </cell>
          <cell r="F1125" t="str">
            <v>M</v>
          </cell>
          <cell r="G1125" t="str">
            <v>A</v>
          </cell>
          <cell r="H1125" t="str">
            <v>A</v>
          </cell>
          <cell r="I1125" t="str">
            <v>D</v>
          </cell>
          <cell r="J1125">
            <v>14</v>
          </cell>
          <cell r="K1125">
            <v>19047</v>
          </cell>
          <cell r="L1125">
            <v>108</v>
          </cell>
          <cell r="M1125">
            <v>176.36000061035199</v>
          </cell>
          <cell r="N1125" t="str">
            <v>07.06.1962</v>
          </cell>
          <cell r="O1125" t="str">
            <v>Bowlingsportclub Bensheim 08 e.V</v>
          </cell>
          <cell r="P1125" t="str">
            <v>Bowlingsportclub Bensheim 08 e.V</v>
          </cell>
          <cell r="Q1125">
            <v>58</v>
          </cell>
        </row>
        <row r="1126">
          <cell r="A1126">
            <v>15075</v>
          </cell>
          <cell r="B1126">
            <v>106549</v>
          </cell>
          <cell r="C1126" t="str">
            <v>Schenk</v>
          </cell>
          <cell r="D1126" t="str">
            <v>Peter</v>
          </cell>
          <cell r="E1126"/>
          <cell r="F1126" t="str">
            <v>M</v>
          </cell>
          <cell r="G1126" t="str">
            <v>A</v>
          </cell>
          <cell r="H1126" t="str">
            <v>A</v>
          </cell>
          <cell r="I1126">
            <v>0</v>
          </cell>
          <cell r="J1126">
            <v>14</v>
          </cell>
          <cell r="K1126">
            <v>0</v>
          </cell>
          <cell r="L1126">
            <v>0</v>
          </cell>
          <cell r="M1126">
            <v>0</v>
          </cell>
          <cell r="N1126">
            <v>24115</v>
          </cell>
          <cell r="O1126" t="str">
            <v>BC 83 Kelsterbach</v>
          </cell>
          <cell r="P1126" t="str">
            <v>KBV Kelsterbach</v>
          </cell>
          <cell r="Q1126">
            <v>54</v>
          </cell>
        </row>
        <row r="1127">
          <cell r="A1127">
            <v>15095</v>
          </cell>
          <cell r="B1127">
            <v>89297</v>
          </cell>
          <cell r="C1127" t="str">
            <v>Schinkario</v>
          </cell>
          <cell r="D1127" t="str">
            <v>Thomas</v>
          </cell>
          <cell r="F1127" t="str">
            <v>M</v>
          </cell>
          <cell r="G1127" t="str">
            <v>Herren</v>
          </cell>
          <cell r="H1127" t="str">
            <v>Herren</v>
          </cell>
          <cell r="I1127" t="str">
            <v>B</v>
          </cell>
          <cell r="J1127">
            <v>14</v>
          </cell>
          <cell r="K1127">
            <v>8096</v>
          </cell>
          <cell r="L1127">
            <v>41</v>
          </cell>
          <cell r="M1127">
            <v>197.46000671386699</v>
          </cell>
          <cell r="N1127">
            <v>26346</v>
          </cell>
          <cell r="O1127" t="str">
            <v>BC Gießen</v>
          </cell>
          <cell r="P1127" t="str">
            <v>1. BSV Gießen</v>
          </cell>
          <cell r="Q1127">
            <v>48</v>
          </cell>
        </row>
        <row r="1128">
          <cell r="A1128">
            <v>15106</v>
          </cell>
          <cell r="B1128">
            <v>27754</v>
          </cell>
          <cell r="C1128" t="str">
            <v>Schmidt</v>
          </cell>
          <cell r="D1128" t="str">
            <v>Jennifer</v>
          </cell>
          <cell r="E1128"/>
          <cell r="F1128" t="str">
            <v>W</v>
          </cell>
          <cell r="G1128" t="str">
            <v>Damen</v>
          </cell>
          <cell r="H1128" t="str">
            <v>Damen</v>
          </cell>
          <cell r="I1128"/>
          <cell r="J1128">
            <v>14</v>
          </cell>
          <cell r="K1128">
            <v>1108</v>
          </cell>
          <cell r="L1128">
            <v>6</v>
          </cell>
          <cell r="M1128">
            <v>184.669998168945</v>
          </cell>
          <cell r="N1128">
            <v>33034</v>
          </cell>
          <cell r="O1128" t="str">
            <v>BC 2000 Aschaffenburg</v>
          </cell>
          <cell r="P1128" t="str">
            <v>1. BV Aschaffenburg e.V.</v>
          </cell>
          <cell r="Q1128">
            <v>30</v>
          </cell>
        </row>
        <row r="1129">
          <cell r="A1129">
            <v>15161</v>
          </cell>
          <cell r="B1129">
            <v>39669</v>
          </cell>
          <cell r="C1129" t="str">
            <v>Schulz</v>
          </cell>
          <cell r="D1129" t="str">
            <v>Markus</v>
          </cell>
          <cell r="E1129"/>
          <cell r="F1129" t="str">
            <v>M</v>
          </cell>
          <cell r="G1129" t="str">
            <v>Herren</v>
          </cell>
          <cell r="H1129" t="str">
            <v>Herren</v>
          </cell>
          <cell r="I1129">
            <v>0</v>
          </cell>
          <cell r="J1129">
            <v>14</v>
          </cell>
          <cell r="K1129">
            <v>0</v>
          </cell>
          <cell r="L1129">
            <v>0</v>
          </cell>
          <cell r="M1129">
            <v>0</v>
          </cell>
          <cell r="N1129">
            <v>29746</v>
          </cell>
          <cell r="O1129" t="str">
            <v>BSV Oberrad</v>
          </cell>
          <cell r="P1129" t="str">
            <v>BSV 1990 Oberrad</v>
          </cell>
          <cell r="Q1129">
            <v>39</v>
          </cell>
        </row>
        <row r="1130">
          <cell r="A1130">
            <v>15183</v>
          </cell>
          <cell r="B1130">
            <v>51490</v>
          </cell>
          <cell r="C1130" t="str">
            <v>Seifert</v>
          </cell>
          <cell r="D1130" t="str">
            <v>Barbora</v>
          </cell>
          <cell r="F1130" t="str">
            <v>W</v>
          </cell>
          <cell r="G1130" t="str">
            <v>A</v>
          </cell>
          <cell r="H1130" t="str">
            <v>A</v>
          </cell>
          <cell r="I1130" t="str">
            <v>C</v>
          </cell>
          <cell r="J1130">
            <v>14</v>
          </cell>
          <cell r="K1130">
            <v>7900</v>
          </cell>
          <cell r="L1130">
            <v>44</v>
          </cell>
          <cell r="M1130">
            <v>179.55000305175801</v>
          </cell>
          <cell r="N1130" t="str">
            <v>05.02.1969</v>
          </cell>
          <cell r="O1130" t="str">
            <v>ABV Frankfurt</v>
          </cell>
          <cell r="P1130" t="str">
            <v>ABV Frankfurt</v>
          </cell>
          <cell r="Q1130">
            <v>51</v>
          </cell>
        </row>
        <row r="1131">
          <cell r="A1131">
            <v>15229</v>
          </cell>
          <cell r="B1131">
            <v>67545</v>
          </cell>
          <cell r="C1131" t="str">
            <v>Steh</v>
          </cell>
          <cell r="D1131" t="str">
            <v>Sarah</v>
          </cell>
          <cell r="F1131" t="str">
            <v>W</v>
          </cell>
          <cell r="G1131" t="str">
            <v>Damen</v>
          </cell>
          <cell r="H1131" t="str">
            <v>Damen</v>
          </cell>
          <cell r="I1131" t="str">
            <v>A</v>
          </cell>
          <cell r="J1131">
            <v>14</v>
          </cell>
          <cell r="K1131">
            <v>46786</v>
          </cell>
          <cell r="L1131">
            <v>241</v>
          </cell>
          <cell r="M1131">
            <v>194.13000488281301</v>
          </cell>
          <cell r="N1131">
            <v>33570</v>
          </cell>
          <cell r="O1131" t="str">
            <v>BV 77 Frankfurt</v>
          </cell>
          <cell r="P1131" t="str">
            <v>BV 77 Frankfurt</v>
          </cell>
          <cell r="Q1131">
            <v>28</v>
          </cell>
        </row>
        <row r="1132">
          <cell r="A1132">
            <v>15246</v>
          </cell>
          <cell r="B1132">
            <v>67525</v>
          </cell>
          <cell r="C1132" t="str">
            <v>Stolte</v>
          </cell>
          <cell r="D1132" t="str">
            <v>Manuela</v>
          </cell>
          <cell r="E1132"/>
          <cell r="F1132" t="str">
            <v>W</v>
          </cell>
          <cell r="G1132" t="str">
            <v>Damen</v>
          </cell>
          <cell r="H1132" t="str">
            <v>Damen</v>
          </cell>
          <cell r="I1132" t="str">
            <v>B</v>
          </cell>
          <cell r="J1132">
            <v>14</v>
          </cell>
          <cell r="K1132">
            <v>49886</v>
          </cell>
          <cell r="L1132">
            <v>270</v>
          </cell>
          <cell r="M1132">
            <v>184.75999450683599</v>
          </cell>
          <cell r="N1132">
            <v>30956</v>
          </cell>
          <cell r="O1132" t="str">
            <v>FSV Frankfurt</v>
          </cell>
          <cell r="P1132" t="str">
            <v>FSV Frankfurt</v>
          </cell>
          <cell r="Q1132">
            <v>35</v>
          </cell>
        </row>
        <row r="1133">
          <cell r="A1133">
            <v>15263</v>
          </cell>
          <cell r="B1133">
            <v>100538</v>
          </cell>
          <cell r="C1133" t="str">
            <v>Tappert</v>
          </cell>
          <cell r="D1133" t="str">
            <v>Jörg</v>
          </cell>
          <cell r="F1133" t="str">
            <v>M</v>
          </cell>
          <cell r="G1133" t="str">
            <v>B</v>
          </cell>
          <cell r="H1133" t="str">
            <v>B</v>
          </cell>
          <cell r="I1133">
            <v>0</v>
          </cell>
          <cell r="J1133">
            <v>14</v>
          </cell>
          <cell r="K1133">
            <v>0</v>
          </cell>
          <cell r="L1133">
            <v>0</v>
          </cell>
          <cell r="M1133">
            <v>0</v>
          </cell>
          <cell r="N1133" t="str">
            <v>10.11.1952</v>
          </cell>
          <cell r="O1133" t="str">
            <v>BV Oranje Frankfurt</v>
          </cell>
          <cell r="P1133" t="str">
            <v>BV Oranje Frankfurt</v>
          </cell>
          <cell r="Q1133">
            <v>67</v>
          </cell>
        </row>
        <row r="1134">
          <cell r="A1134">
            <v>15301</v>
          </cell>
          <cell r="B1134">
            <v>106361</v>
          </cell>
          <cell r="C1134" t="str">
            <v>Triesch</v>
          </cell>
          <cell r="D1134" t="str">
            <v>Robert</v>
          </cell>
          <cell r="E1134"/>
          <cell r="F1134" t="str">
            <v>M</v>
          </cell>
          <cell r="G1134" t="str">
            <v>Herren</v>
          </cell>
          <cell r="H1134" t="str">
            <v>Herren</v>
          </cell>
          <cell r="I1134" t="str">
            <v>C</v>
          </cell>
          <cell r="J1134">
            <v>14</v>
          </cell>
          <cell r="K1134">
            <v>9495</v>
          </cell>
          <cell r="L1134">
            <v>51</v>
          </cell>
          <cell r="M1134">
            <v>186.17999267578099</v>
          </cell>
          <cell r="N1134">
            <v>34829</v>
          </cell>
          <cell r="O1134" t="str">
            <v>BC Wiesbaden</v>
          </cell>
          <cell r="P1134" t="str">
            <v>BC Wiesbaden e.V.</v>
          </cell>
          <cell r="Q1134">
            <v>25</v>
          </cell>
        </row>
        <row r="1135">
          <cell r="A1135">
            <v>15371</v>
          </cell>
          <cell r="B1135">
            <v>27019</v>
          </cell>
          <cell r="C1135" t="str">
            <v>Fuchs</v>
          </cell>
          <cell r="D1135" t="str">
            <v>Anatol</v>
          </cell>
          <cell r="E1135"/>
          <cell r="F1135" t="str">
            <v>M</v>
          </cell>
          <cell r="G1135" t="str">
            <v>Herren</v>
          </cell>
          <cell r="H1135" t="str">
            <v>Herren</v>
          </cell>
          <cell r="I1135">
            <v>0</v>
          </cell>
          <cell r="J1135">
            <v>14</v>
          </cell>
          <cell r="K1135">
            <v>0</v>
          </cell>
          <cell r="L1135">
            <v>0</v>
          </cell>
          <cell r="M1135">
            <v>0</v>
          </cell>
          <cell r="N1135">
            <v>28103</v>
          </cell>
          <cell r="O1135" t="str">
            <v>BC Kellerstrikers</v>
          </cell>
          <cell r="P1135" t="str">
            <v>BC Keller Strikers Dillenburg e.V.</v>
          </cell>
          <cell r="Q1135">
            <v>43</v>
          </cell>
        </row>
        <row r="1136">
          <cell r="A1136">
            <v>15389</v>
          </cell>
          <cell r="B1136">
            <v>66962</v>
          </cell>
          <cell r="C1136" t="str">
            <v>Wittenborg</v>
          </cell>
          <cell r="D1136" t="str">
            <v>Elke</v>
          </cell>
          <cell r="F1136" t="str">
            <v>W</v>
          </cell>
          <cell r="G1136" t="str">
            <v>B</v>
          </cell>
          <cell r="H1136" t="str">
            <v>B</v>
          </cell>
          <cell r="I1136" t="str">
            <v>D</v>
          </cell>
          <cell r="J1136">
            <v>14</v>
          </cell>
          <cell r="K1136">
            <v>3306</v>
          </cell>
          <cell r="L1136">
            <v>21</v>
          </cell>
          <cell r="M1136">
            <v>157.42999267578099</v>
          </cell>
          <cell r="N1136">
            <v>21764</v>
          </cell>
          <cell r="O1136" t="str">
            <v>ABV Frankfurt</v>
          </cell>
          <cell r="P1136" t="str">
            <v>ABV Frankfurt</v>
          </cell>
          <cell r="Q1136">
            <v>60</v>
          </cell>
        </row>
        <row r="1137">
          <cell r="A1137">
            <v>15402</v>
          </cell>
          <cell r="B1137">
            <v>106362</v>
          </cell>
          <cell r="C1137" t="str">
            <v>Wünschirs</v>
          </cell>
          <cell r="D1137" t="str">
            <v>Daniel</v>
          </cell>
          <cell r="E1137"/>
          <cell r="F1137" t="str">
            <v>M</v>
          </cell>
          <cell r="G1137" t="str">
            <v>Herren</v>
          </cell>
          <cell r="H1137" t="str">
            <v>Herren</v>
          </cell>
          <cell r="J1137">
            <v>14</v>
          </cell>
          <cell r="K1137">
            <v>2389</v>
          </cell>
          <cell r="L1137">
            <v>14</v>
          </cell>
          <cell r="M1137">
            <v>170.63999938964801</v>
          </cell>
          <cell r="N1137">
            <v>33633</v>
          </cell>
          <cell r="O1137" t="str">
            <v>BC Wiesbaden</v>
          </cell>
          <cell r="P1137" t="str">
            <v>BC Wiesbaden e.V.</v>
          </cell>
          <cell r="Q1137">
            <v>28</v>
          </cell>
        </row>
        <row r="1138">
          <cell r="A1138">
            <v>15484</v>
          </cell>
          <cell r="B1138">
            <v>27764</v>
          </cell>
          <cell r="C1138" t="str">
            <v>Klein</v>
          </cell>
          <cell r="D1138" t="str">
            <v>Jan</v>
          </cell>
          <cell r="E1138"/>
          <cell r="F1138" t="str">
            <v>M</v>
          </cell>
          <cell r="G1138" t="str">
            <v>Herren</v>
          </cell>
          <cell r="H1138" t="str">
            <v>Herren</v>
          </cell>
          <cell r="I1138" t="str">
            <v>D</v>
          </cell>
          <cell r="J1138">
            <v>14</v>
          </cell>
          <cell r="K1138">
            <v>9168</v>
          </cell>
          <cell r="L1138">
            <v>52</v>
          </cell>
          <cell r="M1138">
            <v>176.30999755859401</v>
          </cell>
          <cell r="N1138">
            <v>34285</v>
          </cell>
          <cell r="O1138" t="str">
            <v>Phönix Frankfurt</v>
          </cell>
          <cell r="P1138" t="str">
            <v>BV 95 Phönix Frankfurt e.V.</v>
          </cell>
          <cell r="Q1138">
            <v>26</v>
          </cell>
        </row>
        <row r="1139">
          <cell r="A1139">
            <v>15486</v>
          </cell>
          <cell r="B1139">
            <v>106541</v>
          </cell>
          <cell r="C1139" t="str">
            <v>Gulla</v>
          </cell>
          <cell r="D1139" t="str">
            <v>Edelgard Monika</v>
          </cell>
          <cell r="E1139"/>
          <cell r="F1139" t="str">
            <v>W</v>
          </cell>
          <cell r="G1139" t="str">
            <v>C</v>
          </cell>
          <cell r="H1139" t="str">
            <v>C</v>
          </cell>
          <cell r="J1139">
            <v>14</v>
          </cell>
          <cell r="K1139">
            <v>2393</v>
          </cell>
          <cell r="L1139">
            <v>16</v>
          </cell>
          <cell r="M1139">
            <v>149.55999755859401</v>
          </cell>
          <cell r="N1139">
            <v>15677</v>
          </cell>
          <cell r="O1139" t="str">
            <v>BC 83 Kelsterbach</v>
          </cell>
          <cell r="P1139" t="str">
            <v>KBV Kelsterbach</v>
          </cell>
          <cell r="Q1139">
            <v>77</v>
          </cell>
        </row>
        <row r="1140">
          <cell r="A1140">
            <v>15618</v>
          </cell>
          <cell r="B1140">
            <v>381</v>
          </cell>
          <cell r="C1140" t="str">
            <v>Hahn</v>
          </cell>
          <cell r="D1140" t="str">
            <v>Angelika</v>
          </cell>
          <cell r="E1140"/>
          <cell r="F1140" t="str">
            <v>W</v>
          </cell>
          <cell r="G1140" t="str">
            <v>A</v>
          </cell>
          <cell r="H1140" t="str">
            <v>A</v>
          </cell>
          <cell r="I1140" t="str">
            <v>E</v>
          </cell>
          <cell r="J1140">
            <v>14</v>
          </cell>
          <cell r="K1140">
            <v>4925</v>
          </cell>
          <cell r="L1140">
            <v>32</v>
          </cell>
          <cell r="M1140">
            <v>153.91000366210901</v>
          </cell>
          <cell r="N1140">
            <v>23405</v>
          </cell>
          <cell r="O1140" t="str">
            <v>SW Friedberg</v>
          </cell>
          <cell r="P1140" t="str">
            <v>Schwarz Weiss Friedberg</v>
          </cell>
          <cell r="Q1140">
            <v>56</v>
          </cell>
        </row>
        <row r="1141">
          <cell r="A1141">
            <v>15619</v>
          </cell>
          <cell r="B1141">
            <v>379</v>
          </cell>
          <cell r="C1141" t="str">
            <v>Jakobi</v>
          </cell>
          <cell r="D1141" t="str">
            <v>Manfred</v>
          </cell>
          <cell r="E1141"/>
          <cell r="F1141" t="str">
            <v>M</v>
          </cell>
          <cell r="G1141" t="str">
            <v>B</v>
          </cell>
          <cell r="H1141" t="str">
            <v>B</v>
          </cell>
          <cell r="I1141" t="str">
            <v>E</v>
          </cell>
          <cell r="J1141">
            <v>14</v>
          </cell>
          <cell r="K1141">
            <v>3997</v>
          </cell>
          <cell r="L1141">
            <v>25</v>
          </cell>
          <cell r="M1141">
            <v>159.88000488281301</v>
          </cell>
          <cell r="N1141">
            <v>18867</v>
          </cell>
          <cell r="O1141" t="str">
            <v>SW Friedberg</v>
          </cell>
          <cell r="P1141" t="str">
            <v>Schwarz Weiss Friedberg</v>
          </cell>
          <cell r="Q1141">
            <v>68</v>
          </cell>
        </row>
        <row r="1142">
          <cell r="A1142">
            <v>15641</v>
          </cell>
          <cell r="B1142">
            <v>950</v>
          </cell>
          <cell r="C1142" t="str">
            <v>Vornwald</v>
          </cell>
          <cell r="D1142" t="str">
            <v>Knut</v>
          </cell>
          <cell r="E1142"/>
          <cell r="F1142" t="str">
            <v>M</v>
          </cell>
          <cell r="G1142" t="str">
            <v>A</v>
          </cell>
          <cell r="H1142" t="str">
            <v>A</v>
          </cell>
          <cell r="I1142" t="str">
            <v>E</v>
          </cell>
          <cell r="J1142">
            <v>14</v>
          </cell>
          <cell r="K1142">
            <v>7452</v>
          </cell>
          <cell r="L1142">
            <v>49</v>
          </cell>
          <cell r="M1142">
            <v>152.080001831055</v>
          </cell>
          <cell r="N1142">
            <v>24937</v>
          </cell>
          <cell r="O1142" t="str">
            <v>Condor Steinheim</v>
          </cell>
          <cell r="P1142" t="str">
            <v>BV Hanau</v>
          </cell>
          <cell r="Q1142">
            <v>52</v>
          </cell>
        </row>
        <row r="1143">
          <cell r="A1143">
            <v>15654</v>
          </cell>
          <cell r="B1143">
            <v>51481</v>
          </cell>
          <cell r="C1143" t="str">
            <v>Finkenauer</v>
          </cell>
          <cell r="D1143" t="str">
            <v>Sandra</v>
          </cell>
          <cell r="E1143"/>
          <cell r="F1143" t="str">
            <v>W</v>
          </cell>
          <cell r="G1143" t="str">
            <v>Damen</v>
          </cell>
          <cell r="H1143" t="str">
            <v>Damen</v>
          </cell>
          <cell r="I1143" t="str">
            <v>D</v>
          </cell>
          <cell r="J1143">
            <v>14</v>
          </cell>
          <cell r="K1143">
            <v>13294</v>
          </cell>
          <cell r="L1143">
            <v>79</v>
          </cell>
          <cell r="M1143">
            <v>168.27999877929699</v>
          </cell>
          <cell r="N1143">
            <v>27560</v>
          </cell>
          <cell r="O1143" t="str">
            <v>Cosmos Wiesbaden</v>
          </cell>
          <cell r="P1143" t="str">
            <v>BC Cosmos Wiesbaden</v>
          </cell>
          <cell r="Q1143">
            <v>45</v>
          </cell>
        </row>
        <row r="1144">
          <cell r="A1144">
            <v>15662</v>
          </cell>
          <cell r="B1144">
            <v>27219</v>
          </cell>
          <cell r="C1144" t="str">
            <v>Becker</v>
          </cell>
          <cell r="D1144" t="str">
            <v>Daniel</v>
          </cell>
          <cell r="E1144"/>
          <cell r="F1144" t="str">
            <v>M</v>
          </cell>
          <cell r="G1144" t="str">
            <v>Herren</v>
          </cell>
          <cell r="H1144" t="str">
            <v>Herren</v>
          </cell>
          <cell r="J1144">
            <v>14</v>
          </cell>
          <cell r="K1144">
            <v>3086</v>
          </cell>
          <cell r="L1144">
            <v>17</v>
          </cell>
          <cell r="M1144">
            <v>181.52999877929699</v>
          </cell>
          <cell r="N1144">
            <v>30490</v>
          </cell>
          <cell r="O1144" t="str">
            <v>BC 75 Fortuna</v>
          </cell>
          <cell r="P1144" t="str">
            <v>BV 79 Obertshausen</v>
          </cell>
          <cell r="Q1144">
            <v>37</v>
          </cell>
        </row>
        <row r="1145">
          <cell r="A1145">
            <v>15737</v>
          </cell>
          <cell r="B1145">
            <v>244</v>
          </cell>
          <cell r="C1145" t="str">
            <v>Deppisch</v>
          </cell>
          <cell r="D1145" t="str">
            <v>Andrea</v>
          </cell>
          <cell r="E1145"/>
          <cell r="F1145" t="str">
            <v>W</v>
          </cell>
          <cell r="G1145" t="str">
            <v>Damen</v>
          </cell>
          <cell r="H1145" t="str">
            <v>Damen</v>
          </cell>
          <cell r="I1145" t="str">
            <v>D</v>
          </cell>
          <cell r="J1145">
            <v>14</v>
          </cell>
          <cell r="K1145">
            <v>2983</v>
          </cell>
          <cell r="L1145">
            <v>18</v>
          </cell>
          <cell r="M1145">
            <v>165.72000122070301</v>
          </cell>
          <cell r="N1145">
            <v>34564</v>
          </cell>
          <cell r="O1145" t="str">
            <v>KBC Kelsterbach</v>
          </cell>
          <cell r="P1145" t="str">
            <v>KBV Kelsterbach</v>
          </cell>
          <cell r="Q1145">
            <v>25</v>
          </cell>
        </row>
        <row r="1146">
          <cell r="A1146">
            <v>15748</v>
          </cell>
          <cell r="B1146">
            <v>40068</v>
          </cell>
          <cell r="C1146" t="str">
            <v>Haibach</v>
          </cell>
          <cell r="D1146" t="str">
            <v>Hans Jürgen</v>
          </cell>
          <cell r="F1146" t="str">
            <v>M</v>
          </cell>
          <cell r="G1146" t="str">
            <v>C</v>
          </cell>
          <cell r="H1146" t="str">
            <v>C</v>
          </cell>
          <cell r="I1146" t="str">
            <v>E</v>
          </cell>
          <cell r="J1146">
            <v>14</v>
          </cell>
          <cell r="K1146">
            <v>2855</v>
          </cell>
          <cell r="L1146">
            <v>19</v>
          </cell>
          <cell r="M1146">
            <v>150.25999450683599</v>
          </cell>
          <cell r="N1146" t="str">
            <v>22.01.1936</v>
          </cell>
          <cell r="O1146" t="str">
            <v>BV 1987 Frankfurt</v>
          </cell>
          <cell r="P1146" t="str">
            <v>BV 1987 Frankfurt</v>
          </cell>
          <cell r="Q1146">
            <v>84</v>
          </cell>
        </row>
        <row r="1147">
          <cell r="A1147">
            <v>15806</v>
          </cell>
          <cell r="B1147">
            <v>51208</v>
          </cell>
          <cell r="C1147" t="str">
            <v>Schüler</v>
          </cell>
          <cell r="D1147" t="str">
            <v>Christian</v>
          </cell>
          <cell r="F1147" t="str">
            <v>M</v>
          </cell>
          <cell r="G1147" t="str">
            <v>A</v>
          </cell>
          <cell r="H1147" t="str">
            <v>A</v>
          </cell>
          <cell r="I1147" t="str">
            <v>A</v>
          </cell>
          <cell r="J1147">
            <v>14</v>
          </cell>
          <cell r="K1147">
            <v>8469</v>
          </cell>
          <cell r="L1147">
            <v>42</v>
          </cell>
          <cell r="M1147">
            <v>201.63999938964801</v>
          </cell>
          <cell r="N1147" t="str">
            <v>12.11.1966</v>
          </cell>
          <cell r="O1147" t="str">
            <v>FSV Frankfurt</v>
          </cell>
          <cell r="P1147" t="str">
            <v>FSV Frankfurt</v>
          </cell>
          <cell r="Q1147">
            <v>53</v>
          </cell>
        </row>
        <row r="1148">
          <cell r="A1148">
            <v>15829</v>
          </cell>
          <cell r="B1148">
            <v>51559</v>
          </cell>
          <cell r="C1148" t="str">
            <v>Wiederhold</v>
          </cell>
          <cell r="D1148" t="str">
            <v>Ann-Kathrin</v>
          </cell>
          <cell r="E1148"/>
          <cell r="F1148" t="str">
            <v>W</v>
          </cell>
          <cell r="G1148" t="str">
            <v>Jun</v>
          </cell>
          <cell r="H1148" t="str">
            <v>Jun</v>
          </cell>
          <cell r="I1148" t="str">
            <v>D</v>
          </cell>
          <cell r="J1148">
            <v>14</v>
          </cell>
          <cell r="K1148">
            <v>8131</v>
          </cell>
          <cell r="L1148">
            <v>50</v>
          </cell>
          <cell r="M1148">
            <v>162.61999511718801</v>
          </cell>
          <cell r="N1148" t="str">
            <v>04.06.1998</v>
          </cell>
          <cell r="O1148" t="str">
            <v>BC 2000 Aschaffenburg</v>
          </cell>
          <cell r="P1148" t="str">
            <v>1. BV Aschaffenburg e.V.</v>
          </cell>
          <cell r="Q1148">
            <v>22</v>
          </cell>
        </row>
        <row r="1149">
          <cell r="A1149">
            <v>15835</v>
          </cell>
          <cell r="B1149">
            <v>51627</v>
          </cell>
          <cell r="C1149" t="str">
            <v>Fenderl</v>
          </cell>
          <cell r="D1149" t="str">
            <v>Stefan</v>
          </cell>
          <cell r="E1149"/>
          <cell r="F1149" t="str">
            <v>M</v>
          </cell>
          <cell r="G1149" t="str">
            <v>Herren</v>
          </cell>
          <cell r="H1149" t="str">
            <v>Herren</v>
          </cell>
          <cell r="I1149">
            <v>0</v>
          </cell>
          <cell r="J1149">
            <v>14</v>
          </cell>
          <cell r="K1149">
            <v>0</v>
          </cell>
          <cell r="L1149">
            <v>0</v>
          </cell>
          <cell r="M1149">
            <v>0</v>
          </cell>
          <cell r="N1149" t="str">
            <v>12.12.1989</v>
          </cell>
          <cell r="O1149" t="str">
            <v>BC 2000 Aschaffenburg</v>
          </cell>
          <cell r="P1149" t="str">
            <v>1. BV Aschaffenburg e.V.</v>
          </cell>
          <cell r="Q1149">
            <v>30</v>
          </cell>
        </row>
        <row r="1150">
          <cell r="A1150">
            <v>15843</v>
          </cell>
          <cell r="C1150" t="str">
            <v>Bogdoll</v>
          </cell>
          <cell r="D1150" t="str">
            <v>Pascal</v>
          </cell>
          <cell r="F1150" t="str">
            <v>M</v>
          </cell>
          <cell r="G1150" t="str">
            <v>Herren</v>
          </cell>
          <cell r="H1150" t="str">
            <v>Herren</v>
          </cell>
          <cell r="I1150">
            <v>0</v>
          </cell>
          <cell r="J1150">
            <v>14</v>
          </cell>
          <cell r="K1150">
            <v>0</v>
          </cell>
          <cell r="L1150">
            <v>0</v>
          </cell>
          <cell r="M1150">
            <v>0</v>
          </cell>
          <cell r="N1150" t="str">
            <v>13.04.1991</v>
          </cell>
          <cell r="O1150" t="str">
            <v>BV Römer Frankfurt</v>
          </cell>
          <cell r="P1150" t="str">
            <v>BV Römer Frankfurt</v>
          </cell>
          <cell r="Q1150">
            <v>29</v>
          </cell>
        </row>
        <row r="1151">
          <cell r="A1151">
            <v>15874</v>
          </cell>
          <cell r="B1151">
            <v>52022</v>
          </cell>
          <cell r="C1151" t="str">
            <v>Stankowic</v>
          </cell>
          <cell r="D1151" t="str">
            <v>Sascha</v>
          </cell>
          <cell r="F1151" t="str">
            <v>M</v>
          </cell>
          <cell r="G1151" t="str">
            <v>Herren</v>
          </cell>
          <cell r="H1151" t="str">
            <v>Herren</v>
          </cell>
          <cell r="I1151" t="str">
            <v>E</v>
          </cell>
          <cell r="J1151">
            <v>14</v>
          </cell>
          <cell r="K1151">
            <v>4906</v>
          </cell>
          <cell r="L1151">
            <v>31</v>
          </cell>
          <cell r="M1151">
            <v>158.25999450683599</v>
          </cell>
          <cell r="N1151" t="str">
            <v>20.05.1971</v>
          </cell>
          <cell r="O1151" t="str">
            <v>BC Darmstadt</v>
          </cell>
          <cell r="P1151" t="str">
            <v>1. BSV Darmstadt 1973</v>
          </cell>
          <cell r="Q1151">
            <v>49</v>
          </cell>
        </row>
        <row r="1152">
          <cell r="A1152">
            <v>15893</v>
          </cell>
          <cell r="B1152">
            <v>66840</v>
          </cell>
          <cell r="C1152" t="str">
            <v>Herzberger</v>
          </cell>
          <cell r="D1152" t="str">
            <v>Björn</v>
          </cell>
          <cell r="F1152" t="str">
            <v>M</v>
          </cell>
          <cell r="G1152" t="str">
            <v>Herren</v>
          </cell>
          <cell r="H1152" t="str">
            <v>Herren</v>
          </cell>
          <cell r="J1152">
            <v>14</v>
          </cell>
          <cell r="K1152">
            <v>674</v>
          </cell>
          <cell r="L1152">
            <v>4</v>
          </cell>
          <cell r="M1152">
            <v>168.5</v>
          </cell>
          <cell r="N1152" t="str">
            <v>03.01.1980</v>
          </cell>
          <cell r="O1152" t="str">
            <v>BC Rebstock Ffm</v>
          </cell>
          <cell r="P1152" t="str">
            <v>BV Rebstock</v>
          </cell>
          <cell r="Q1152">
            <v>40</v>
          </cell>
        </row>
        <row r="1153">
          <cell r="A1153">
            <v>15894</v>
          </cell>
          <cell r="B1153">
            <v>52084</v>
          </cell>
          <cell r="C1153" t="str">
            <v>Hofstädter</v>
          </cell>
          <cell r="D1153" t="str">
            <v>Stephan</v>
          </cell>
          <cell r="F1153" t="str">
            <v>M</v>
          </cell>
          <cell r="G1153" t="str">
            <v>Herren</v>
          </cell>
          <cell r="H1153" t="str">
            <v>Herren</v>
          </cell>
          <cell r="I1153" t="str">
            <v>E</v>
          </cell>
          <cell r="J1153">
            <v>14</v>
          </cell>
          <cell r="K1153">
            <v>4121</v>
          </cell>
          <cell r="L1153">
            <v>25</v>
          </cell>
          <cell r="M1153">
            <v>164.83999633789099</v>
          </cell>
          <cell r="N1153" t="str">
            <v>15.12.1987</v>
          </cell>
          <cell r="O1153" t="str">
            <v>BC Darmstadt</v>
          </cell>
          <cell r="P1153" t="str">
            <v>1. BSV Darmstadt 1973</v>
          </cell>
          <cell r="Q1153">
            <v>32</v>
          </cell>
        </row>
        <row r="1154">
          <cell r="A1154">
            <v>15901</v>
          </cell>
          <cell r="B1154">
            <v>67237</v>
          </cell>
          <cell r="C1154" t="str">
            <v>Wright</v>
          </cell>
          <cell r="D1154" t="str">
            <v>David</v>
          </cell>
          <cell r="F1154" t="str">
            <v>M</v>
          </cell>
          <cell r="G1154" t="str">
            <v>Herren</v>
          </cell>
          <cell r="H1154" t="str">
            <v>Herren</v>
          </cell>
          <cell r="I1154" t="str">
            <v>D</v>
          </cell>
          <cell r="J1154">
            <v>14</v>
          </cell>
          <cell r="K1154">
            <v>7992</v>
          </cell>
          <cell r="L1154">
            <v>46</v>
          </cell>
          <cell r="M1154">
            <v>173.74000549316401</v>
          </cell>
          <cell r="N1154" t="str">
            <v>29.03.1996</v>
          </cell>
          <cell r="O1154" t="str">
            <v>Bowlingsportclub Bensheim 08 e.V</v>
          </cell>
          <cell r="P1154" t="str">
            <v>Bowlingsportclub Bensheim 08 e.V</v>
          </cell>
          <cell r="Q1154">
            <v>24</v>
          </cell>
        </row>
        <row r="1155">
          <cell r="A1155">
            <v>15902</v>
          </cell>
          <cell r="B1155">
            <v>67238</v>
          </cell>
          <cell r="C1155" t="str">
            <v>Kuderna</v>
          </cell>
          <cell r="D1155" t="str">
            <v>Bianka</v>
          </cell>
          <cell r="F1155" t="str">
            <v>W</v>
          </cell>
          <cell r="G1155" t="str">
            <v>Damen</v>
          </cell>
          <cell r="H1155" t="str">
            <v>Damen</v>
          </cell>
          <cell r="I1155" t="str">
            <v>E</v>
          </cell>
          <cell r="J1155">
            <v>14</v>
          </cell>
          <cell r="K1155">
            <v>7107</v>
          </cell>
          <cell r="L1155">
            <v>46</v>
          </cell>
          <cell r="M1155">
            <v>154.5</v>
          </cell>
          <cell r="N1155" t="str">
            <v>06.07.1974</v>
          </cell>
          <cell r="O1155" t="str">
            <v>Bowlingsportclub Bensheim 08 e.V</v>
          </cell>
          <cell r="P1155" t="str">
            <v>Bowlingsportclub Bensheim 08 e.V</v>
          </cell>
          <cell r="Q1155">
            <v>46</v>
          </cell>
        </row>
        <row r="1156">
          <cell r="A1156">
            <v>15915</v>
          </cell>
          <cell r="B1156">
            <v>67384</v>
          </cell>
          <cell r="C1156" t="str">
            <v>Kostial</v>
          </cell>
          <cell r="D1156" t="str">
            <v>Daniel</v>
          </cell>
          <cell r="F1156" t="str">
            <v>M</v>
          </cell>
          <cell r="G1156" t="str">
            <v>Herren</v>
          </cell>
          <cell r="H1156" t="str">
            <v>Herren</v>
          </cell>
          <cell r="J1156">
            <v>14</v>
          </cell>
          <cell r="K1156">
            <v>2408</v>
          </cell>
          <cell r="L1156">
            <v>16</v>
          </cell>
          <cell r="M1156">
            <v>150.5</v>
          </cell>
          <cell r="N1156" t="str">
            <v>08.12.1978</v>
          </cell>
          <cell r="O1156" t="str">
            <v>BC Rebstock Ffm</v>
          </cell>
          <cell r="P1156" t="str">
            <v>BV Rebstock</v>
          </cell>
          <cell r="Q1156">
            <v>41</v>
          </cell>
        </row>
        <row r="1157">
          <cell r="A1157">
            <v>15917</v>
          </cell>
          <cell r="B1157">
            <v>67386</v>
          </cell>
          <cell r="C1157" t="str">
            <v>Körner</v>
          </cell>
          <cell r="D1157" t="str">
            <v>Wolfgang</v>
          </cell>
          <cell r="F1157" t="str">
            <v>M</v>
          </cell>
          <cell r="G1157" t="str">
            <v>B</v>
          </cell>
          <cell r="H1157" t="str">
            <v>B</v>
          </cell>
          <cell r="I1157" t="str">
            <v>F</v>
          </cell>
          <cell r="J1157">
            <v>14</v>
          </cell>
          <cell r="K1157">
            <v>3057</v>
          </cell>
          <cell r="L1157">
            <v>23</v>
          </cell>
          <cell r="M1157">
            <v>132.91000366210901</v>
          </cell>
          <cell r="N1157" t="str">
            <v>16.11.1959</v>
          </cell>
          <cell r="O1157" t="str">
            <v>BC 67 Hanau</v>
          </cell>
          <cell r="P1157" t="str">
            <v>BV Hanau</v>
          </cell>
          <cell r="Q1157">
            <v>60</v>
          </cell>
        </row>
        <row r="1158">
          <cell r="A1158">
            <v>15922</v>
          </cell>
          <cell r="B1158">
            <v>40167</v>
          </cell>
          <cell r="C1158" t="str">
            <v>Plaumann</v>
          </cell>
          <cell r="D1158" t="str">
            <v>Kay</v>
          </cell>
          <cell r="E1158"/>
          <cell r="F1158" t="str">
            <v>M</v>
          </cell>
          <cell r="G1158" t="str">
            <v>Herren</v>
          </cell>
          <cell r="H1158" t="str">
            <v>Herren</v>
          </cell>
          <cell r="J1158">
            <v>14</v>
          </cell>
          <cell r="K1158">
            <v>576</v>
          </cell>
          <cell r="L1158">
            <v>4</v>
          </cell>
          <cell r="M1158">
            <v>144</v>
          </cell>
          <cell r="N1158" t="str">
            <v>03.03.1979</v>
          </cell>
          <cell r="O1158" t="str">
            <v>BC Wiesbaden</v>
          </cell>
          <cell r="P1158" t="str">
            <v>BC Wiesbaden e.V.</v>
          </cell>
          <cell r="Q1158">
            <v>41</v>
          </cell>
        </row>
        <row r="1159">
          <cell r="A1159">
            <v>15927</v>
          </cell>
          <cell r="B1159">
            <v>67505</v>
          </cell>
          <cell r="C1159" t="str">
            <v>Noll</v>
          </cell>
          <cell r="D1159" t="str">
            <v>Jürgen</v>
          </cell>
          <cell r="F1159" t="str">
            <v>M</v>
          </cell>
          <cell r="G1159" t="str">
            <v>B</v>
          </cell>
          <cell r="H1159" t="str">
            <v>B</v>
          </cell>
          <cell r="I1159">
            <v>0</v>
          </cell>
          <cell r="J1159">
            <v>14</v>
          </cell>
          <cell r="K1159">
            <v>0</v>
          </cell>
          <cell r="L1159">
            <v>0</v>
          </cell>
          <cell r="M1159">
            <v>0</v>
          </cell>
          <cell r="N1159" t="str">
            <v>25.01.1957</v>
          </cell>
          <cell r="O1159" t="str">
            <v>BC 2005 Frankfurt</v>
          </cell>
          <cell r="P1159" t="str">
            <v>BV Frankfurt West</v>
          </cell>
          <cell r="Q1159">
            <v>63</v>
          </cell>
        </row>
        <row r="1160">
          <cell r="A1160">
            <v>15928</v>
          </cell>
          <cell r="B1160">
            <v>67507</v>
          </cell>
          <cell r="C1160" t="str">
            <v>Veenstra</v>
          </cell>
          <cell r="D1160" t="str">
            <v>Joshua</v>
          </cell>
          <cell r="E1160"/>
          <cell r="F1160" t="str">
            <v>M</v>
          </cell>
          <cell r="G1160" t="str">
            <v>Jun</v>
          </cell>
          <cell r="H1160" t="str">
            <v>Jun</v>
          </cell>
          <cell r="J1160">
            <v>14</v>
          </cell>
          <cell r="K1160">
            <v>1784</v>
          </cell>
          <cell r="L1160">
            <v>12</v>
          </cell>
          <cell r="M1160">
            <v>148.669998168945</v>
          </cell>
          <cell r="N1160" t="str">
            <v>27.01.1999</v>
          </cell>
          <cell r="O1160" t="str">
            <v>KBC Kelsterbach</v>
          </cell>
          <cell r="P1160" t="str">
            <v>KBV Kelsterbach</v>
          </cell>
          <cell r="Q1160">
            <v>21</v>
          </cell>
        </row>
        <row r="1161">
          <cell r="A1161">
            <v>15942</v>
          </cell>
          <cell r="B1161">
            <v>89295</v>
          </cell>
          <cell r="C1161" t="str">
            <v>Schaaf</v>
          </cell>
          <cell r="D1161" t="str">
            <v>Sandro</v>
          </cell>
          <cell r="E1161"/>
          <cell r="F1161" t="str">
            <v>M</v>
          </cell>
          <cell r="G1161" t="str">
            <v>Herren</v>
          </cell>
          <cell r="H1161" t="str">
            <v>Herren</v>
          </cell>
          <cell r="J1161">
            <v>14</v>
          </cell>
          <cell r="K1161">
            <v>2674</v>
          </cell>
          <cell r="L1161">
            <v>16</v>
          </cell>
          <cell r="M1161">
            <v>167.13000488281301</v>
          </cell>
          <cell r="N1161" t="str">
            <v>09.10.1982</v>
          </cell>
          <cell r="O1161" t="str">
            <v>BC Gießen</v>
          </cell>
          <cell r="P1161" t="str">
            <v>1. BSV Gießen</v>
          </cell>
          <cell r="Q1161">
            <v>37</v>
          </cell>
        </row>
        <row r="1162">
          <cell r="A1162">
            <v>15944</v>
          </cell>
          <cell r="B1162">
            <v>89253</v>
          </cell>
          <cell r="C1162" t="str">
            <v>Kuhn</v>
          </cell>
          <cell r="D1162" t="str">
            <v>Dagmar</v>
          </cell>
          <cell r="F1162" t="str">
            <v>W</v>
          </cell>
          <cell r="G1162" t="str">
            <v>A</v>
          </cell>
          <cell r="H1162" t="str">
            <v>A</v>
          </cell>
          <cell r="I1162">
            <v>0</v>
          </cell>
          <cell r="J1162">
            <v>14</v>
          </cell>
          <cell r="K1162">
            <v>0</v>
          </cell>
          <cell r="L1162">
            <v>0</v>
          </cell>
          <cell r="M1162">
            <v>0</v>
          </cell>
          <cell r="N1162" t="str">
            <v>07.10.1960</v>
          </cell>
          <cell r="O1162" t="str">
            <v>BC Blau-Gelb Frankfurt</v>
          </cell>
          <cell r="P1162" t="str">
            <v>BV Blau-Gelb Frankfurt e.V.</v>
          </cell>
          <cell r="Q1162">
            <v>59</v>
          </cell>
        </row>
        <row r="1163">
          <cell r="A1163">
            <v>15946</v>
          </cell>
          <cell r="B1163">
            <v>89463</v>
          </cell>
          <cell r="C1163" t="str">
            <v>Teske</v>
          </cell>
          <cell r="D1163" t="str">
            <v>Martin</v>
          </cell>
          <cell r="F1163" t="str">
            <v>M</v>
          </cell>
          <cell r="G1163" t="str">
            <v>Herren</v>
          </cell>
          <cell r="H1163" t="str">
            <v>Herren</v>
          </cell>
          <cell r="I1163" t="str">
            <v>B</v>
          </cell>
          <cell r="J1163">
            <v>14</v>
          </cell>
          <cell r="K1163">
            <v>12608</v>
          </cell>
          <cell r="L1163">
            <v>66</v>
          </cell>
          <cell r="M1163">
            <v>191.02999877929699</v>
          </cell>
          <cell r="N1163" t="str">
            <v>11.07.1989</v>
          </cell>
          <cell r="O1163" t="str">
            <v>Cosmos Wiesbaden</v>
          </cell>
          <cell r="P1163" t="str">
            <v>BC Cosmos Wiesbaden</v>
          </cell>
          <cell r="Q1163">
            <v>31</v>
          </cell>
        </row>
        <row r="1164">
          <cell r="A1164">
            <v>15950</v>
          </cell>
          <cell r="B1164">
            <v>100027</v>
          </cell>
          <cell r="C1164" t="str">
            <v>Schuck</v>
          </cell>
          <cell r="D1164" t="str">
            <v>Dennis</v>
          </cell>
          <cell r="E1164"/>
          <cell r="F1164" t="str">
            <v>M</v>
          </cell>
          <cell r="G1164" t="str">
            <v>Herren</v>
          </cell>
          <cell r="H1164" t="str">
            <v>Herren</v>
          </cell>
          <cell r="I1164" t="str">
            <v>D</v>
          </cell>
          <cell r="J1164">
            <v>14</v>
          </cell>
          <cell r="K1164">
            <v>8214</v>
          </cell>
          <cell r="L1164">
            <v>47</v>
          </cell>
          <cell r="M1164">
            <v>174.77000427246099</v>
          </cell>
          <cell r="N1164" t="str">
            <v>29.09.1990</v>
          </cell>
          <cell r="O1164" t="str">
            <v>BV Römer Frankfurt</v>
          </cell>
          <cell r="P1164" t="str">
            <v>BV Römer Frankfurt</v>
          </cell>
          <cell r="Q1164">
            <v>29</v>
          </cell>
        </row>
        <row r="1165">
          <cell r="A1165">
            <v>15951</v>
          </cell>
          <cell r="B1165">
            <v>100253</v>
          </cell>
          <cell r="C1165" t="str">
            <v>Fritsche-Syndikus</v>
          </cell>
          <cell r="D1165" t="str">
            <v>Michael</v>
          </cell>
          <cell r="E1165"/>
          <cell r="F1165" t="str">
            <v>M</v>
          </cell>
          <cell r="G1165" t="str">
            <v>B</v>
          </cell>
          <cell r="H1165" t="str">
            <v>B</v>
          </cell>
          <cell r="I1165"/>
          <cell r="J1165">
            <v>14</v>
          </cell>
          <cell r="K1165">
            <v>800</v>
          </cell>
          <cell r="L1165">
            <v>5</v>
          </cell>
          <cell r="M1165">
            <v>160</v>
          </cell>
          <cell r="N1165" t="str">
            <v>24.03.1960</v>
          </cell>
          <cell r="O1165" t="str">
            <v>BC 2000 Aschaffenburg</v>
          </cell>
          <cell r="P1165" t="str">
            <v>1. BV Aschaffenburg e.V.</v>
          </cell>
          <cell r="Q1165">
            <v>60</v>
          </cell>
        </row>
        <row r="1166">
          <cell r="A1166">
            <v>15981</v>
          </cell>
          <cell r="B1166">
            <v>106642</v>
          </cell>
          <cell r="C1166" t="str">
            <v>Hauck</v>
          </cell>
          <cell r="D1166" t="str">
            <v>Mark</v>
          </cell>
          <cell r="E1166"/>
          <cell r="F1166" t="str">
            <v>M</v>
          </cell>
          <cell r="G1166" t="str">
            <v>Herren</v>
          </cell>
          <cell r="H1166" t="str">
            <v>Herren</v>
          </cell>
          <cell r="I1166" t="str">
            <v>D</v>
          </cell>
          <cell r="J1166">
            <v>14</v>
          </cell>
          <cell r="K1166">
            <v>6584</v>
          </cell>
          <cell r="L1166">
            <v>38</v>
          </cell>
          <cell r="M1166">
            <v>173.25999450683599</v>
          </cell>
          <cell r="N1166" t="str">
            <v>07.05.1973</v>
          </cell>
          <cell r="O1166" t="str">
            <v>Mainhattan Bowlers Frankfurt</v>
          </cell>
          <cell r="P1166" t="str">
            <v>Mainhattan Bowlers Frankfurt</v>
          </cell>
          <cell r="Q1166">
            <v>47</v>
          </cell>
        </row>
        <row r="1167">
          <cell r="A1167">
            <v>15983</v>
          </cell>
          <cell r="B1167">
            <v>106679</v>
          </cell>
          <cell r="C1167" t="str">
            <v>Richter</v>
          </cell>
          <cell r="D1167" t="str">
            <v>Nick</v>
          </cell>
          <cell r="E1167"/>
          <cell r="F1167" t="str">
            <v>M</v>
          </cell>
          <cell r="G1167" t="str">
            <v>Herren</v>
          </cell>
          <cell r="H1167" t="str">
            <v>Herren</v>
          </cell>
          <cell r="I1167">
            <v>0</v>
          </cell>
          <cell r="J1167">
            <v>14</v>
          </cell>
          <cell r="K1167">
            <v>0</v>
          </cell>
          <cell r="L1167">
            <v>0</v>
          </cell>
          <cell r="M1167">
            <v>0</v>
          </cell>
          <cell r="N1167" t="str">
            <v>14.06.1973</v>
          </cell>
          <cell r="O1167" t="str">
            <v>BC Wiesbaden</v>
          </cell>
          <cell r="P1167" t="str">
            <v>BC Wiesbaden e.V.</v>
          </cell>
          <cell r="Q1167">
            <v>47</v>
          </cell>
        </row>
        <row r="1168">
          <cell r="A1168">
            <v>15988</v>
          </cell>
          <cell r="B1168">
            <v>106693</v>
          </cell>
          <cell r="C1168" t="str">
            <v>Bierschenk</v>
          </cell>
          <cell r="D1168" t="str">
            <v>Eberhard</v>
          </cell>
          <cell r="E1168"/>
          <cell r="F1168" t="str">
            <v>M</v>
          </cell>
          <cell r="G1168" t="str">
            <v>C</v>
          </cell>
          <cell r="H1168" t="str">
            <v>C</v>
          </cell>
          <cell r="I1168"/>
          <cell r="J1168">
            <v>14</v>
          </cell>
          <cell r="K1168">
            <v>0</v>
          </cell>
          <cell r="L1168">
            <v>0</v>
          </cell>
          <cell r="M1168">
            <v>0</v>
          </cell>
          <cell r="N1168" t="str">
            <v>20.04.1948</v>
          </cell>
          <cell r="O1168" t="str">
            <v>Finale Kassel</v>
          </cell>
          <cell r="P1168" t="str">
            <v>BSV Kassel</v>
          </cell>
          <cell r="Q1168">
            <v>72</v>
          </cell>
        </row>
        <row r="1169">
          <cell r="A1169">
            <v>15994</v>
          </cell>
          <cell r="B1169">
            <v>106747</v>
          </cell>
          <cell r="C1169" t="str">
            <v>Wiegand</v>
          </cell>
          <cell r="D1169" t="str">
            <v>Nico</v>
          </cell>
          <cell r="E1169"/>
          <cell r="F1169" t="str">
            <v>M</v>
          </cell>
          <cell r="G1169" t="str">
            <v>Jun</v>
          </cell>
          <cell r="H1169" t="str">
            <v>Jun</v>
          </cell>
          <cell r="I1169">
            <v>0</v>
          </cell>
          <cell r="J1169">
            <v>14</v>
          </cell>
          <cell r="K1169">
            <v>0</v>
          </cell>
          <cell r="L1169">
            <v>0</v>
          </cell>
          <cell r="M1169">
            <v>0</v>
          </cell>
          <cell r="N1169" t="str">
            <v>20.04.1998</v>
          </cell>
          <cell r="O1169" t="str">
            <v>SW Friedberg</v>
          </cell>
          <cell r="P1169" t="str">
            <v>Schwarz Weiss Friedberg</v>
          </cell>
          <cell r="Q1169">
            <v>22</v>
          </cell>
        </row>
        <row r="1170">
          <cell r="A1170">
            <v>15995</v>
          </cell>
          <cell r="B1170">
            <v>106746</v>
          </cell>
          <cell r="C1170" t="str">
            <v>Berg</v>
          </cell>
          <cell r="D1170" t="str">
            <v>Tobias</v>
          </cell>
          <cell r="E1170"/>
          <cell r="F1170" t="str">
            <v>M</v>
          </cell>
          <cell r="G1170" t="str">
            <v>Jun</v>
          </cell>
          <cell r="H1170" t="str">
            <v>Jun</v>
          </cell>
          <cell r="I1170">
            <v>0</v>
          </cell>
          <cell r="J1170">
            <v>14</v>
          </cell>
          <cell r="K1170">
            <v>0</v>
          </cell>
          <cell r="L1170">
            <v>0</v>
          </cell>
          <cell r="M1170">
            <v>0</v>
          </cell>
          <cell r="N1170" t="str">
            <v>27.06.1998</v>
          </cell>
          <cell r="O1170" t="str">
            <v>SW Friedberg</v>
          </cell>
          <cell r="P1170" t="str">
            <v>Schwarz Weiss Friedberg</v>
          </cell>
          <cell r="Q1170">
            <v>22</v>
          </cell>
        </row>
        <row r="1171">
          <cell r="A1171">
            <v>15997</v>
          </cell>
          <cell r="B1171">
            <v>106764</v>
          </cell>
          <cell r="C1171" t="str">
            <v>Knoblauch</v>
          </cell>
          <cell r="D1171" t="str">
            <v>Tobias</v>
          </cell>
          <cell r="E1171"/>
          <cell r="F1171" t="str">
            <v>M</v>
          </cell>
          <cell r="G1171" t="str">
            <v>Herren</v>
          </cell>
          <cell r="H1171" t="str">
            <v>Herren</v>
          </cell>
          <cell r="I1171">
            <v>0</v>
          </cell>
          <cell r="J1171">
            <v>14</v>
          </cell>
          <cell r="K1171">
            <v>0</v>
          </cell>
          <cell r="L1171">
            <v>0</v>
          </cell>
          <cell r="M1171">
            <v>0</v>
          </cell>
          <cell r="N1171" t="str">
            <v>26.08.1988</v>
          </cell>
          <cell r="O1171" t="str">
            <v>KBC Kelsterbach</v>
          </cell>
          <cell r="P1171" t="str">
            <v>KBV Kelsterbach</v>
          </cell>
          <cell r="Q1171">
            <v>31</v>
          </cell>
        </row>
        <row r="1172">
          <cell r="A1172">
            <v>26181</v>
          </cell>
          <cell r="B1172">
            <v>40286</v>
          </cell>
          <cell r="C1172" t="str">
            <v>Hirth</v>
          </cell>
          <cell r="D1172" t="str">
            <v>Steffen</v>
          </cell>
          <cell r="E1172"/>
          <cell r="F1172" t="str">
            <v>M</v>
          </cell>
          <cell r="G1172" t="str">
            <v>Herren</v>
          </cell>
          <cell r="H1172" t="str">
            <v>Herren</v>
          </cell>
          <cell r="I1172" t="str">
            <v>A</v>
          </cell>
          <cell r="J1172">
            <v>14</v>
          </cell>
          <cell r="K1172">
            <v>20669</v>
          </cell>
          <cell r="L1172">
            <v>100</v>
          </cell>
          <cell r="M1172">
            <v>206.69</v>
          </cell>
          <cell r="N1172" t="str">
            <v>16.01.1991</v>
          </cell>
          <cell r="O1172" t="str">
            <v>Mainhattan Bowlers Frankfurt</v>
          </cell>
          <cell r="P1172" t="str">
            <v>Mainhattan Bowlers Frankfurt</v>
          </cell>
          <cell r="Q1172">
            <v>29</v>
          </cell>
        </row>
        <row r="1173">
          <cell r="A1173">
            <v>26296</v>
          </cell>
          <cell r="B1173"/>
          <cell r="C1173" t="str">
            <v>Korol</v>
          </cell>
          <cell r="D1173" t="str">
            <v>Stefan</v>
          </cell>
          <cell r="E1173"/>
          <cell r="F1173" t="str">
            <v>M</v>
          </cell>
          <cell r="G1173" t="str">
            <v>A</v>
          </cell>
          <cell r="H1173" t="str">
            <v>A</v>
          </cell>
          <cell r="I1173">
            <v>0</v>
          </cell>
          <cell r="J1173">
            <v>14</v>
          </cell>
          <cell r="K1173">
            <v>0</v>
          </cell>
          <cell r="L1173">
            <v>0</v>
          </cell>
          <cell r="M1173">
            <v>0</v>
          </cell>
          <cell r="N1173" t="str">
            <v>26.08.1961</v>
          </cell>
          <cell r="O1173" t="str">
            <v>Mainhattan Bowlers Frankfurt</v>
          </cell>
          <cell r="P1173" t="str">
            <v>Mainhattan Bowlers Frankfurt</v>
          </cell>
          <cell r="Q1173">
            <v>58</v>
          </cell>
        </row>
        <row r="1174">
          <cell r="A1174">
            <v>26519</v>
          </cell>
          <cell r="B1174">
            <v>104775</v>
          </cell>
          <cell r="C1174" t="str">
            <v>Hesbacher</v>
          </cell>
          <cell r="D1174" t="str">
            <v>Laura</v>
          </cell>
          <cell r="F1174" t="str">
            <v>W</v>
          </cell>
          <cell r="G1174" t="str">
            <v>Jun</v>
          </cell>
          <cell r="H1174" t="str">
            <v>Jun</v>
          </cell>
          <cell r="I1174" t="str">
            <v>E</v>
          </cell>
          <cell r="J1174">
            <v>14</v>
          </cell>
          <cell r="K1174">
            <v>2732</v>
          </cell>
          <cell r="L1174">
            <v>18</v>
          </cell>
          <cell r="M1174">
            <v>151.777777777778</v>
          </cell>
          <cell r="N1174" t="str">
            <v>31.10.1998</v>
          </cell>
          <cell r="O1174" t="str">
            <v>FTG-BC Frankfurt</v>
          </cell>
          <cell r="P1174" t="str">
            <v>FTG 1847 Frankfurt</v>
          </cell>
          <cell r="Q1174">
            <v>21</v>
          </cell>
        </row>
        <row r="1175">
          <cell r="A1175">
            <v>33008</v>
          </cell>
          <cell r="B1175">
            <v>106795</v>
          </cell>
          <cell r="C1175" t="str">
            <v>Tobi</v>
          </cell>
          <cell r="D1175" t="str">
            <v>Valentin</v>
          </cell>
          <cell r="E1175"/>
          <cell r="F1175" t="str">
            <v>M</v>
          </cell>
          <cell r="G1175" t="str">
            <v>Jun</v>
          </cell>
          <cell r="H1175" t="str">
            <v>Jun</v>
          </cell>
          <cell r="I1175">
            <v>0</v>
          </cell>
          <cell r="J1175">
            <v>14</v>
          </cell>
          <cell r="K1175">
            <v>0</v>
          </cell>
          <cell r="L1175">
            <v>0</v>
          </cell>
          <cell r="M1175">
            <v>0</v>
          </cell>
          <cell r="N1175" t="str">
            <v>14.11.1997</v>
          </cell>
          <cell r="O1175" t="str">
            <v>BC Wiesbaden</v>
          </cell>
          <cell r="P1175" t="str">
            <v>BC Wiesbaden e.V.</v>
          </cell>
          <cell r="Q1175">
            <v>22</v>
          </cell>
        </row>
        <row r="1176">
          <cell r="A1176">
            <v>33011</v>
          </cell>
          <cell r="B1176">
            <v>106816</v>
          </cell>
          <cell r="C1176" t="str">
            <v>Adler</v>
          </cell>
          <cell r="D1176" t="str">
            <v>Tamara</v>
          </cell>
          <cell r="F1176" t="str">
            <v>W</v>
          </cell>
          <cell r="G1176" t="str">
            <v>Damen</v>
          </cell>
          <cell r="H1176" t="str">
            <v>Damen</v>
          </cell>
          <cell r="I1176">
            <v>0</v>
          </cell>
          <cell r="J1176">
            <v>14</v>
          </cell>
          <cell r="K1176">
            <v>0</v>
          </cell>
          <cell r="L1176">
            <v>0</v>
          </cell>
          <cell r="M1176">
            <v>0</v>
          </cell>
          <cell r="N1176" t="str">
            <v>21.11.1995</v>
          </cell>
          <cell r="O1176" t="str">
            <v>FTG-BC Frankfurt</v>
          </cell>
          <cell r="P1176" t="str">
            <v>FTG 1847 Frankfurt</v>
          </cell>
          <cell r="Q1176">
            <v>24</v>
          </cell>
        </row>
        <row r="1177">
          <cell r="A1177">
            <v>33018</v>
          </cell>
          <cell r="B1177">
            <v>106839</v>
          </cell>
          <cell r="C1177" t="str">
            <v>Leutwiler</v>
          </cell>
          <cell r="D1177" t="str">
            <v>Sabine</v>
          </cell>
          <cell r="E1177"/>
          <cell r="F1177" t="str">
            <v>W</v>
          </cell>
          <cell r="G1177" t="str">
            <v>B</v>
          </cell>
          <cell r="H1177" t="str">
            <v>B</v>
          </cell>
          <cell r="I1177">
            <v>0</v>
          </cell>
          <cell r="J1177">
            <v>14</v>
          </cell>
          <cell r="K1177">
            <v>0</v>
          </cell>
          <cell r="L1177">
            <v>0</v>
          </cell>
          <cell r="M1177">
            <v>0</v>
          </cell>
          <cell r="N1177" t="str">
            <v>30.01.1955</v>
          </cell>
          <cell r="O1177" t="str">
            <v>KBC Kelsterbach</v>
          </cell>
          <cell r="P1177" t="str">
            <v>KBV Kelsterbach</v>
          </cell>
          <cell r="Q1177">
            <v>65</v>
          </cell>
        </row>
        <row r="1178">
          <cell r="A1178">
            <v>33025</v>
          </cell>
          <cell r="B1178">
            <v>106894</v>
          </cell>
          <cell r="C1178" t="str">
            <v>Grützner</v>
          </cell>
          <cell r="D1178" t="str">
            <v>Petra</v>
          </cell>
          <cell r="E1178"/>
          <cell r="F1178" t="str">
            <v>W</v>
          </cell>
          <cell r="G1178" t="str">
            <v>B</v>
          </cell>
          <cell r="H1178" t="str">
            <v>B</v>
          </cell>
          <cell r="I1178">
            <v>0</v>
          </cell>
          <cell r="J1178">
            <v>14</v>
          </cell>
          <cell r="K1178">
            <v>0</v>
          </cell>
          <cell r="L1178">
            <v>0</v>
          </cell>
          <cell r="M1178">
            <v>0</v>
          </cell>
          <cell r="N1178" t="str">
            <v>21.05.1956</v>
          </cell>
          <cell r="O1178" t="str">
            <v>BC Devils</v>
          </cell>
          <cell r="P1178" t="str">
            <v>BV Oberstedtener Devils e.V.</v>
          </cell>
          <cell r="Q1178">
            <v>64</v>
          </cell>
        </row>
        <row r="1179">
          <cell r="A1179">
            <v>33028</v>
          </cell>
          <cell r="B1179">
            <v>106913</v>
          </cell>
          <cell r="C1179" t="str">
            <v>Angersbach</v>
          </cell>
          <cell r="D1179" t="str">
            <v>Christina</v>
          </cell>
          <cell r="E1179"/>
          <cell r="F1179" t="str">
            <v>W</v>
          </cell>
          <cell r="G1179" t="str">
            <v>Damen</v>
          </cell>
          <cell r="H1179" t="str">
            <v>Damen</v>
          </cell>
          <cell r="I1179">
            <v>0</v>
          </cell>
          <cell r="J1179">
            <v>14</v>
          </cell>
          <cell r="K1179">
            <v>0</v>
          </cell>
          <cell r="L1179">
            <v>0</v>
          </cell>
          <cell r="M1179">
            <v>0</v>
          </cell>
          <cell r="N1179" t="str">
            <v>14.01.1979</v>
          </cell>
          <cell r="O1179" t="str">
            <v>Citystrikers</v>
          </cell>
          <cell r="P1179" t="str">
            <v>BC Citystrikers</v>
          </cell>
          <cell r="Q1179">
            <v>41</v>
          </cell>
        </row>
        <row r="1180">
          <cell r="A1180">
            <v>5790</v>
          </cell>
          <cell r="C1180" t="str">
            <v>Rocke</v>
          </cell>
          <cell r="D1180" t="str">
            <v>Marcel</v>
          </cell>
          <cell r="F1180" t="str">
            <v>M</v>
          </cell>
          <cell r="G1180" t="str">
            <v>Herren</v>
          </cell>
          <cell r="H1180" t="str">
            <v>Herren</v>
          </cell>
          <cell r="I1180" t="str">
            <v>A</v>
          </cell>
          <cell r="J1180">
            <v>13</v>
          </cell>
          <cell r="K1180">
            <v>43151</v>
          </cell>
          <cell r="L1180">
            <v>205</v>
          </cell>
          <cell r="M1180">
            <v>210.49000549316401</v>
          </cell>
          <cell r="N1180">
            <v>29375</v>
          </cell>
          <cell r="O1180" t="str">
            <v>BV Römer Frankfurt</v>
          </cell>
          <cell r="P1180" t="str">
            <v>BV Römer Frankfurt</v>
          </cell>
          <cell r="Q1180">
            <v>40</v>
          </cell>
        </row>
        <row r="1181">
          <cell r="A1181">
            <v>8017</v>
          </cell>
          <cell r="B1181">
            <v>51903</v>
          </cell>
          <cell r="C1181" t="str">
            <v>Amler</v>
          </cell>
          <cell r="D1181" t="str">
            <v>Patrick</v>
          </cell>
          <cell r="E1181"/>
          <cell r="F1181" t="str">
            <v>M</v>
          </cell>
          <cell r="G1181" t="str">
            <v>Herren</v>
          </cell>
          <cell r="H1181" t="str">
            <v>Herren</v>
          </cell>
          <cell r="I1181" t="str">
            <v>F</v>
          </cell>
          <cell r="J1181">
            <v>13</v>
          </cell>
          <cell r="K1181">
            <v>2893</v>
          </cell>
          <cell r="L1181">
            <v>21</v>
          </cell>
          <cell r="M1181">
            <v>137.75999450683599</v>
          </cell>
          <cell r="N1181">
            <v>34680</v>
          </cell>
          <cell r="O1181" t="str">
            <v>Condor Steinheim</v>
          </cell>
          <cell r="P1181" t="str">
            <v>BV Hanau</v>
          </cell>
          <cell r="Q1181">
            <v>25</v>
          </cell>
        </row>
        <row r="1182">
          <cell r="A1182">
            <v>8080</v>
          </cell>
          <cell r="B1182"/>
          <cell r="C1182" t="str">
            <v>Belgar</v>
          </cell>
          <cell r="D1182" t="str">
            <v>Rene</v>
          </cell>
          <cell r="E1182"/>
          <cell r="F1182" t="str">
            <v>M</v>
          </cell>
          <cell r="G1182" t="str">
            <v>Herren</v>
          </cell>
          <cell r="H1182" t="str">
            <v>Herren</v>
          </cell>
          <cell r="I1182" t="str">
            <v>A</v>
          </cell>
          <cell r="J1182">
            <v>13</v>
          </cell>
          <cell r="K1182">
            <v>30597</v>
          </cell>
          <cell r="L1182">
            <v>145</v>
          </cell>
          <cell r="M1182">
            <v>211.00999450683599</v>
          </cell>
          <cell r="N1182">
            <v>30357</v>
          </cell>
          <cell r="O1182" t="str">
            <v>BC Nidda Ffm</v>
          </cell>
          <cell r="P1182" t="str">
            <v>BV Nidda Frankfurt</v>
          </cell>
          <cell r="Q1182">
            <v>37</v>
          </cell>
        </row>
        <row r="1183">
          <cell r="A1183">
            <v>8118</v>
          </cell>
          <cell r="B1183">
            <v>51114</v>
          </cell>
          <cell r="C1183" t="str">
            <v>Bodem</v>
          </cell>
          <cell r="D1183" t="str">
            <v>Anja</v>
          </cell>
          <cell r="F1183" t="str">
            <v>W</v>
          </cell>
          <cell r="G1183" t="str">
            <v>A</v>
          </cell>
          <cell r="H1183" t="str">
            <v>A</v>
          </cell>
          <cell r="J1183">
            <v>13</v>
          </cell>
          <cell r="K1183">
            <v>949</v>
          </cell>
          <cell r="L1183">
            <v>7</v>
          </cell>
          <cell r="M1183">
            <v>135.57000732421901</v>
          </cell>
          <cell r="N1183" t="str">
            <v>05.02.1967</v>
          </cell>
          <cell r="O1183" t="str">
            <v>Condor Steinheim</v>
          </cell>
          <cell r="P1183" t="str">
            <v>BV Hanau</v>
          </cell>
          <cell r="Q1183">
            <v>53</v>
          </cell>
        </row>
        <row r="1184">
          <cell r="A1184">
            <v>8143</v>
          </cell>
          <cell r="C1184" t="str">
            <v>Braut</v>
          </cell>
          <cell r="D1184" t="str">
            <v>Thomas</v>
          </cell>
          <cell r="F1184" t="str">
            <v>M</v>
          </cell>
          <cell r="G1184" t="str">
            <v>A</v>
          </cell>
          <cell r="H1184" t="str">
            <v>A</v>
          </cell>
          <cell r="I1184" t="str">
            <v>C</v>
          </cell>
          <cell r="J1184">
            <v>13</v>
          </cell>
          <cell r="K1184">
            <v>4440</v>
          </cell>
          <cell r="L1184">
            <v>24</v>
          </cell>
          <cell r="M1184">
            <v>185</v>
          </cell>
          <cell r="N1184">
            <v>22951</v>
          </cell>
          <cell r="O1184" t="str">
            <v>BV Delphi Frankfurt</v>
          </cell>
          <cell r="P1184" t="str">
            <v>BV Delphi Frankfurt e.V.</v>
          </cell>
          <cell r="Q1184">
            <v>57</v>
          </cell>
        </row>
        <row r="1185">
          <cell r="A1185">
            <v>8158</v>
          </cell>
          <cell r="B1185"/>
          <cell r="C1185" t="str">
            <v>Brunner</v>
          </cell>
          <cell r="D1185" t="str">
            <v>Waldemar</v>
          </cell>
          <cell r="E1185"/>
          <cell r="F1185" t="str">
            <v>M</v>
          </cell>
          <cell r="G1185" t="str">
            <v>A</v>
          </cell>
          <cell r="H1185" t="str">
            <v>A</v>
          </cell>
          <cell r="I1185" t="str">
            <v>C</v>
          </cell>
          <cell r="J1185">
            <v>13</v>
          </cell>
          <cell r="K1185">
            <v>9890</v>
          </cell>
          <cell r="L1185">
            <v>53</v>
          </cell>
          <cell r="M1185">
            <v>186.60000610351599</v>
          </cell>
          <cell r="N1185">
            <v>23119</v>
          </cell>
          <cell r="O1185" t="str">
            <v>AAN Schwanheim</v>
          </cell>
          <cell r="P1185" t="str">
            <v>KBVS Schwanheim</v>
          </cell>
          <cell r="Q1185">
            <v>57</v>
          </cell>
        </row>
        <row r="1186">
          <cell r="A1186">
            <v>8224</v>
          </cell>
          <cell r="B1186">
            <v>51409</v>
          </cell>
          <cell r="C1186" t="str">
            <v>Deppisch</v>
          </cell>
          <cell r="D1186" t="str">
            <v>Sandra</v>
          </cell>
          <cell r="F1186" t="str">
            <v>W</v>
          </cell>
          <cell r="G1186" t="str">
            <v>Damen</v>
          </cell>
          <cell r="H1186" t="str">
            <v>Damen</v>
          </cell>
          <cell r="I1186" t="str">
            <v>D</v>
          </cell>
          <cell r="J1186">
            <v>13</v>
          </cell>
          <cell r="K1186">
            <v>7806</v>
          </cell>
          <cell r="L1186">
            <v>50</v>
          </cell>
          <cell r="M1186">
            <v>156.11999511718801</v>
          </cell>
          <cell r="N1186">
            <v>26763</v>
          </cell>
          <cell r="O1186" t="str">
            <v>BC Devils</v>
          </cell>
          <cell r="P1186" t="str">
            <v>BV Oberstedtener Devils e.V.</v>
          </cell>
          <cell r="Q1186">
            <v>47</v>
          </cell>
        </row>
        <row r="1187">
          <cell r="A1187">
            <v>8230</v>
          </cell>
          <cell r="B1187">
            <v>106273</v>
          </cell>
          <cell r="C1187" t="str">
            <v>Di Gregorio</v>
          </cell>
          <cell r="D1187" t="str">
            <v>Gaetano</v>
          </cell>
          <cell r="F1187" t="str">
            <v>M</v>
          </cell>
          <cell r="G1187" t="str">
            <v>C</v>
          </cell>
          <cell r="H1187" t="str">
            <v>C</v>
          </cell>
          <cell r="I1187" t="str">
            <v>E</v>
          </cell>
          <cell r="J1187">
            <v>13</v>
          </cell>
          <cell r="K1187">
            <v>5398</v>
          </cell>
          <cell r="L1187">
            <v>35</v>
          </cell>
          <cell r="M1187">
            <v>154.22999572753901</v>
          </cell>
          <cell r="N1187">
            <v>14295</v>
          </cell>
          <cell r="O1187" t="str">
            <v>AAN Schwanheim</v>
          </cell>
          <cell r="P1187" t="str">
            <v>KBVS Schwanheim</v>
          </cell>
          <cell r="Q1187">
            <v>81</v>
          </cell>
        </row>
        <row r="1188">
          <cell r="A1188">
            <v>8259</v>
          </cell>
          <cell r="C1188" t="str">
            <v>Dorfmeister</v>
          </cell>
          <cell r="D1188" t="str">
            <v>Gabriele</v>
          </cell>
          <cell r="F1188" t="str">
            <v>W</v>
          </cell>
          <cell r="G1188" t="str">
            <v>B</v>
          </cell>
          <cell r="H1188" t="str">
            <v>B</v>
          </cell>
          <cell r="I1188" t="str">
            <v>B</v>
          </cell>
          <cell r="J1188">
            <v>13</v>
          </cell>
          <cell r="K1188">
            <v>23127</v>
          </cell>
          <cell r="L1188">
            <v>124</v>
          </cell>
          <cell r="M1188">
            <v>186.50999450683599</v>
          </cell>
          <cell r="N1188">
            <v>21857</v>
          </cell>
          <cell r="O1188" t="str">
            <v>FTG-BC Frankfurt</v>
          </cell>
          <cell r="P1188" t="str">
            <v>FTG 1847 Frankfurt</v>
          </cell>
          <cell r="Q1188">
            <v>60</v>
          </cell>
        </row>
        <row r="1189">
          <cell r="A1189">
            <v>8295</v>
          </cell>
          <cell r="C1189" t="str">
            <v>Feller</v>
          </cell>
          <cell r="D1189" t="str">
            <v>Thomas</v>
          </cell>
          <cell r="E1189"/>
          <cell r="F1189" t="str">
            <v>M</v>
          </cell>
          <cell r="G1189" t="str">
            <v>B</v>
          </cell>
          <cell r="H1189" t="str">
            <v>B</v>
          </cell>
          <cell r="I1189" t="str">
            <v>C</v>
          </cell>
          <cell r="J1189">
            <v>13</v>
          </cell>
          <cell r="K1189">
            <v>9658</v>
          </cell>
          <cell r="L1189">
            <v>51</v>
          </cell>
          <cell r="M1189">
            <v>189.36999511718801</v>
          </cell>
          <cell r="N1189">
            <v>21141</v>
          </cell>
          <cell r="O1189" t="str">
            <v>BC Wiesbaden</v>
          </cell>
          <cell r="P1189" t="str">
            <v>BC Wiesbaden e.V.</v>
          </cell>
          <cell r="Q1189">
            <v>62</v>
          </cell>
        </row>
        <row r="1190">
          <cell r="A1190">
            <v>8309</v>
          </cell>
          <cell r="C1190" t="str">
            <v>Fischer</v>
          </cell>
          <cell r="D1190" t="str">
            <v>Alexander</v>
          </cell>
          <cell r="F1190" t="str">
            <v>M</v>
          </cell>
          <cell r="G1190" t="str">
            <v>Herren</v>
          </cell>
          <cell r="H1190" t="str">
            <v>Herren</v>
          </cell>
          <cell r="I1190" t="str">
            <v>A</v>
          </cell>
          <cell r="J1190">
            <v>13</v>
          </cell>
          <cell r="K1190">
            <v>59606</v>
          </cell>
          <cell r="L1190">
            <v>297</v>
          </cell>
          <cell r="M1190">
            <v>200.69000244140599</v>
          </cell>
          <cell r="N1190">
            <v>33495</v>
          </cell>
          <cell r="O1190" t="str">
            <v>BC Nidda Ffm</v>
          </cell>
          <cell r="P1190" t="str">
            <v>BV Nidda Frankfurt</v>
          </cell>
          <cell r="Q1190">
            <v>28</v>
          </cell>
        </row>
        <row r="1191">
          <cell r="A1191">
            <v>8334</v>
          </cell>
          <cell r="C1191" t="str">
            <v>Forster</v>
          </cell>
          <cell r="D1191" t="str">
            <v>Fred</v>
          </cell>
          <cell r="F1191" t="str">
            <v>M</v>
          </cell>
          <cell r="G1191" t="str">
            <v>B</v>
          </cell>
          <cell r="H1191" t="str">
            <v>B</v>
          </cell>
          <cell r="I1191" t="str">
            <v>C</v>
          </cell>
          <cell r="J1191">
            <v>13</v>
          </cell>
          <cell r="K1191">
            <v>15372</v>
          </cell>
          <cell r="L1191">
            <v>82</v>
          </cell>
          <cell r="M1191">
            <v>187.46000671386699</v>
          </cell>
          <cell r="N1191">
            <v>19877</v>
          </cell>
          <cell r="O1191" t="str">
            <v>BC Nidda Ffm</v>
          </cell>
          <cell r="P1191" t="str">
            <v>BV Nidda Frankfurt</v>
          </cell>
          <cell r="Q1191">
            <v>66</v>
          </cell>
        </row>
        <row r="1192">
          <cell r="A1192">
            <v>8337</v>
          </cell>
          <cell r="B1192"/>
          <cell r="C1192" t="str">
            <v>Forster</v>
          </cell>
          <cell r="D1192" t="str">
            <v>Petra</v>
          </cell>
          <cell r="E1192"/>
          <cell r="F1192" t="str">
            <v>W</v>
          </cell>
          <cell r="G1192" t="str">
            <v>B</v>
          </cell>
          <cell r="H1192" t="str">
            <v>B</v>
          </cell>
          <cell r="I1192" t="str">
            <v>E</v>
          </cell>
          <cell r="J1192">
            <v>13</v>
          </cell>
          <cell r="K1192">
            <v>3896</v>
          </cell>
          <cell r="L1192">
            <v>26</v>
          </cell>
          <cell r="M1192">
            <v>149.85000610351599</v>
          </cell>
          <cell r="N1192">
            <v>21603</v>
          </cell>
          <cell r="O1192" t="str">
            <v>BC Nidda Ffm</v>
          </cell>
          <cell r="P1192" t="str">
            <v>BV Nidda Frankfurt</v>
          </cell>
          <cell r="Q1192">
            <v>61</v>
          </cell>
        </row>
        <row r="1193">
          <cell r="A1193">
            <v>8353</v>
          </cell>
          <cell r="B1193"/>
          <cell r="C1193" t="str">
            <v>Fries</v>
          </cell>
          <cell r="D1193" t="str">
            <v>Marcel</v>
          </cell>
          <cell r="E1193"/>
          <cell r="F1193" t="str">
            <v>M</v>
          </cell>
          <cell r="G1193" t="str">
            <v>Herren</v>
          </cell>
          <cell r="H1193" t="str">
            <v>Herren</v>
          </cell>
          <cell r="I1193">
            <v>0</v>
          </cell>
          <cell r="J1193">
            <v>13</v>
          </cell>
          <cell r="K1193">
            <v>0</v>
          </cell>
          <cell r="L1193">
            <v>0</v>
          </cell>
          <cell r="M1193">
            <v>0</v>
          </cell>
          <cell r="N1193">
            <v>32729</v>
          </cell>
          <cell r="O1193" t="str">
            <v>BC 2000 Aschaffenburg</v>
          </cell>
          <cell r="P1193" t="str">
            <v>1. BV Aschaffenburg e.V.</v>
          </cell>
          <cell r="Q1193">
            <v>30</v>
          </cell>
        </row>
        <row r="1194">
          <cell r="A1194">
            <v>8357</v>
          </cell>
          <cell r="C1194" t="str">
            <v>Frye</v>
          </cell>
          <cell r="D1194" t="str">
            <v>Karl-Heinz</v>
          </cell>
          <cell r="F1194" t="str">
            <v>M</v>
          </cell>
          <cell r="G1194" t="str">
            <v>C</v>
          </cell>
          <cell r="H1194" t="str">
            <v>C</v>
          </cell>
          <cell r="I1194" t="str">
            <v>E</v>
          </cell>
          <cell r="J1194">
            <v>13</v>
          </cell>
          <cell r="K1194">
            <v>9876</v>
          </cell>
          <cell r="L1194">
            <v>61</v>
          </cell>
          <cell r="M1194">
            <v>161.89999389648401</v>
          </cell>
          <cell r="N1194" t="str">
            <v>27.04.1940</v>
          </cell>
          <cell r="O1194" t="str">
            <v>BC 83 Kelsterbach</v>
          </cell>
          <cell r="P1194" t="str">
            <v>KBV Kelsterbach</v>
          </cell>
          <cell r="Q1194">
            <v>80</v>
          </cell>
        </row>
        <row r="1195">
          <cell r="A1195">
            <v>8400</v>
          </cell>
          <cell r="C1195" t="str">
            <v>Göbel</v>
          </cell>
          <cell r="D1195" t="str">
            <v>Dennis</v>
          </cell>
          <cell r="E1195"/>
          <cell r="F1195" t="str">
            <v>M</v>
          </cell>
          <cell r="G1195" t="str">
            <v>Herren</v>
          </cell>
          <cell r="H1195" t="str">
            <v>Herren</v>
          </cell>
          <cell r="I1195" t="str">
            <v>B</v>
          </cell>
          <cell r="J1195">
            <v>13</v>
          </cell>
          <cell r="K1195">
            <v>9365</v>
          </cell>
          <cell r="L1195">
            <v>47</v>
          </cell>
          <cell r="M1195">
            <v>199.25999450683599</v>
          </cell>
          <cell r="N1195">
            <v>30052</v>
          </cell>
          <cell r="O1195" t="str">
            <v>BV 77 Frankfurt</v>
          </cell>
          <cell r="P1195" t="str">
            <v>BV 77 Frankfurt</v>
          </cell>
          <cell r="Q1195">
            <v>38</v>
          </cell>
        </row>
        <row r="1196">
          <cell r="A1196">
            <v>8420</v>
          </cell>
          <cell r="B1196">
            <v>674</v>
          </cell>
          <cell r="C1196" t="str">
            <v>Grein</v>
          </cell>
          <cell r="D1196" t="str">
            <v>Michael</v>
          </cell>
          <cell r="E1196"/>
          <cell r="F1196" t="str">
            <v>M</v>
          </cell>
          <cell r="G1196" t="str">
            <v>B</v>
          </cell>
          <cell r="H1196" t="str">
            <v>B</v>
          </cell>
          <cell r="I1196" t="str">
            <v>E</v>
          </cell>
          <cell r="J1196">
            <v>13</v>
          </cell>
          <cell r="K1196">
            <v>6102</v>
          </cell>
          <cell r="L1196">
            <v>40</v>
          </cell>
          <cell r="M1196">
            <v>152.55000305175801</v>
          </cell>
          <cell r="N1196">
            <v>21046</v>
          </cell>
          <cell r="O1196" t="str">
            <v>FTG-BC Frankfurt</v>
          </cell>
          <cell r="P1196" t="str">
            <v>FTG 1847 Frankfurt</v>
          </cell>
          <cell r="Q1196">
            <v>62</v>
          </cell>
        </row>
        <row r="1197">
          <cell r="A1197">
            <v>8483</v>
          </cell>
          <cell r="B1197">
            <v>88629</v>
          </cell>
          <cell r="C1197" t="str">
            <v>Heilmann</v>
          </cell>
          <cell r="D1197" t="str">
            <v>Jürgen</v>
          </cell>
          <cell r="F1197" t="str">
            <v>M</v>
          </cell>
          <cell r="G1197" t="str">
            <v>B</v>
          </cell>
          <cell r="H1197" t="str">
            <v>B</v>
          </cell>
          <cell r="I1197" t="str">
            <v>D</v>
          </cell>
          <cell r="J1197">
            <v>13</v>
          </cell>
          <cell r="K1197">
            <v>3858</v>
          </cell>
          <cell r="L1197">
            <v>22</v>
          </cell>
          <cell r="M1197">
            <v>175.36000061035199</v>
          </cell>
          <cell r="N1197">
            <v>21042</v>
          </cell>
          <cell r="O1197" t="str">
            <v>FSV Frankfurt</v>
          </cell>
          <cell r="P1197" t="str">
            <v>FSV Frankfurt</v>
          </cell>
          <cell r="Q1197">
            <v>62</v>
          </cell>
        </row>
        <row r="1198">
          <cell r="A1198">
            <v>8491</v>
          </cell>
          <cell r="C1198" t="str">
            <v>Held</v>
          </cell>
          <cell r="D1198" t="str">
            <v>Joshua</v>
          </cell>
          <cell r="F1198" t="str">
            <v>M</v>
          </cell>
          <cell r="G1198" t="str">
            <v>Herren</v>
          </cell>
          <cell r="H1198" t="str">
            <v>Herren</v>
          </cell>
          <cell r="I1198" t="str">
            <v>D</v>
          </cell>
          <cell r="J1198">
            <v>13</v>
          </cell>
          <cell r="K1198">
            <v>16565</v>
          </cell>
          <cell r="L1198">
            <v>95</v>
          </cell>
          <cell r="M1198">
            <v>174.36999511718801</v>
          </cell>
          <cell r="N1198">
            <v>34564</v>
          </cell>
          <cell r="O1198" t="str">
            <v>BC 2000 Aschaffenburg</v>
          </cell>
          <cell r="P1198" t="str">
            <v>1. BV Aschaffenburg e.V.</v>
          </cell>
          <cell r="Q1198">
            <v>25</v>
          </cell>
        </row>
        <row r="1199">
          <cell r="A1199">
            <v>8624</v>
          </cell>
          <cell r="C1199" t="str">
            <v>Melching</v>
          </cell>
          <cell r="D1199" t="str">
            <v>Janin</v>
          </cell>
          <cell r="F1199" t="str">
            <v>W</v>
          </cell>
          <cell r="G1199" t="str">
            <v>Damen</v>
          </cell>
          <cell r="H1199" t="str">
            <v>Damen</v>
          </cell>
          <cell r="I1199" t="str">
            <v>A</v>
          </cell>
          <cell r="J1199">
            <v>13</v>
          </cell>
          <cell r="K1199">
            <v>47514</v>
          </cell>
          <cell r="L1199">
            <v>239</v>
          </cell>
          <cell r="M1199">
            <v>198.80000305175801</v>
          </cell>
          <cell r="N1199">
            <v>30344</v>
          </cell>
          <cell r="O1199" t="str">
            <v>BC 2000 Aschaffenburg</v>
          </cell>
          <cell r="P1199" t="str">
            <v>1. BV Aschaffenburg e.V.</v>
          </cell>
          <cell r="Q1199">
            <v>37</v>
          </cell>
        </row>
        <row r="1200">
          <cell r="A1200">
            <v>8685</v>
          </cell>
          <cell r="B1200">
            <v>641</v>
          </cell>
          <cell r="C1200" t="str">
            <v>Kopp</v>
          </cell>
          <cell r="D1200" t="str">
            <v>Erich</v>
          </cell>
          <cell r="F1200" t="str">
            <v>M</v>
          </cell>
          <cell r="G1200" t="str">
            <v>A</v>
          </cell>
          <cell r="H1200" t="str">
            <v>A</v>
          </cell>
          <cell r="I1200" t="str">
            <v>B</v>
          </cell>
          <cell r="J1200">
            <v>13</v>
          </cell>
          <cell r="K1200">
            <v>8689</v>
          </cell>
          <cell r="L1200">
            <v>44</v>
          </cell>
          <cell r="M1200">
            <v>197.47999572753901</v>
          </cell>
          <cell r="N1200">
            <v>22669</v>
          </cell>
          <cell r="O1200" t="str">
            <v>I-Bahn SC 34 Ffm</v>
          </cell>
          <cell r="P1200" t="str">
            <v>BV City Frankfurt</v>
          </cell>
          <cell r="Q1200">
            <v>58</v>
          </cell>
        </row>
        <row r="1201">
          <cell r="A1201">
            <v>8687</v>
          </cell>
          <cell r="B1201">
            <v>39895</v>
          </cell>
          <cell r="C1201" t="str">
            <v>Kosanke</v>
          </cell>
          <cell r="D1201" t="str">
            <v>Bernd</v>
          </cell>
          <cell r="F1201" t="str">
            <v>M</v>
          </cell>
          <cell r="G1201" t="str">
            <v>A</v>
          </cell>
          <cell r="H1201" t="str">
            <v>A</v>
          </cell>
          <cell r="J1201">
            <v>13</v>
          </cell>
          <cell r="K1201">
            <v>2804</v>
          </cell>
          <cell r="L1201">
            <v>16</v>
          </cell>
          <cell r="M1201">
            <v>175.25</v>
          </cell>
          <cell r="N1201">
            <v>23189</v>
          </cell>
          <cell r="O1201" t="str">
            <v>BV 77 Frankfurt</v>
          </cell>
          <cell r="P1201" t="str">
            <v>BV 77 Frankfurt</v>
          </cell>
          <cell r="Q1201">
            <v>57</v>
          </cell>
        </row>
        <row r="1202">
          <cell r="A1202">
            <v>8720</v>
          </cell>
          <cell r="C1202" t="str">
            <v>Lang</v>
          </cell>
          <cell r="D1202" t="str">
            <v>Claudia</v>
          </cell>
          <cell r="F1202" t="str">
            <v>W</v>
          </cell>
          <cell r="G1202" t="str">
            <v>Damen</v>
          </cell>
          <cell r="H1202" t="str">
            <v>Damen</v>
          </cell>
          <cell r="I1202" t="str">
            <v>E</v>
          </cell>
          <cell r="J1202">
            <v>13</v>
          </cell>
          <cell r="K1202">
            <v>4602</v>
          </cell>
          <cell r="L1202">
            <v>30</v>
          </cell>
          <cell r="M1202">
            <v>153.39999389648401</v>
          </cell>
          <cell r="N1202">
            <v>26630</v>
          </cell>
          <cell r="O1202" t="str">
            <v>SW Friedberg</v>
          </cell>
          <cell r="P1202" t="str">
            <v>Schwarz Weiss Friedberg</v>
          </cell>
          <cell r="Q1202">
            <v>47</v>
          </cell>
        </row>
        <row r="1203">
          <cell r="A1203">
            <v>8750</v>
          </cell>
          <cell r="B1203"/>
          <cell r="C1203" t="str">
            <v>Lischka</v>
          </cell>
          <cell r="D1203" t="str">
            <v>Klaus-Uwe</v>
          </cell>
          <cell r="E1203"/>
          <cell r="F1203" t="str">
            <v>M</v>
          </cell>
          <cell r="G1203" t="str">
            <v>B</v>
          </cell>
          <cell r="H1203" t="str">
            <v>B</v>
          </cell>
          <cell r="I1203" t="str">
            <v>A</v>
          </cell>
          <cell r="J1203">
            <v>13</v>
          </cell>
          <cell r="K1203">
            <v>36905</v>
          </cell>
          <cell r="L1203">
            <v>180</v>
          </cell>
          <cell r="M1203">
            <v>205.02999877929699</v>
          </cell>
          <cell r="N1203">
            <v>21896</v>
          </cell>
          <cell r="O1203" t="str">
            <v>Finale Kassel</v>
          </cell>
          <cell r="P1203" t="str">
            <v>BSV Kassel</v>
          </cell>
          <cell r="Q1203">
            <v>60</v>
          </cell>
        </row>
        <row r="1204">
          <cell r="A1204">
            <v>8793</v>
          </cell>
          <cell r="C1204" t="str">
            <v>Mazzon</v>
          </cell>
          <cell r="D1204" t="str">
            <v>Stefan</v>
          </cell>
          <cell r="E1204"/>
          <cell r="F1204" t="str">
            <v>M</v>
          </cell>
          <cell r="G1204" t="str">
            <v>Herren</v>
          </cell>
          <cell r="H1204" t="str">
            <v>Herren</v>
          </cell>
          <cell r="I1204" t="str">
            <v>C</v>
          </cell>
          <cell r="J1204">
            <v>13</v>
          </cell>
          <cell r="K1204">
            <v>4350</v>
          </cell>
          <cell r="L1204">
            <v>23</v>
          </cell>
          <cell r="M1204">
            <v>189.13000488281301</v>
          </cell>
          <cell r="N1204">
            <v>27644</v>
          </cell>
          <cell r="O1204" t="str">
            <v>BC 83 Kelsterbach</v>
          </cell>
          <cell r="P1204" t="str">
            <v>KBV Kelsterbach</v>
          </cell>
          <cell r="Q1204">
            <v>44</v>
          </cell>
        </row>
        <row r="1205">
          <cell r="A1205">
            <v>8799</v>
          </cell>
          <cell r="B1205"/>
          <cell r="C1205" t="str">
            <v>Melson</v>
          </cell>
          <cell r="D1205" t="str">
            <v>Klaus</v>
          </cell>
          <cell r="E1205"/>
          <cell r="F1205" t="str">
            <v>M</v>
          </cell>
          <cell r="G1205" t="str">
            <v>C</v>
          </cell>
          <cell r="H1205" t="str">
            <v>C</v>
          </cell>
          <cell r="I1205"/>
          <cell r="J1205">
            <v>13</v>
          </cell>
          <cell r="K1205">
            <v>1923</v>
          </cell>
          <cell r="L1205">
            <v>12</v>
          </cell>
          <cell r="M1205">
            <v>160.25</v>
          </cell>
          <cell r="N1205">
            <v>12773</v>
          </cell>
          <cell r="O1205" t="str">
            <v>Mainhattan Bowlers Frankfurt</v>
          </cell>
          <cell r="P1205" t="str">
            <v>Mainhattan Bowlers Frankfurt</v>
          </cell>
          <cell r="Q1205">
            <v>85</v>
          </cell>
        </row>
        <row r="1206">
          <cell r="A1206">
            <v>8815</v>
          </cell>
          <cell r="C1206" t="str">
            <v>Mielke</v>
          </cell>
          <cell r="D1206" t="str">
            <v>Melanie</v>
          </cell>
          <cell r="E1206"/>
          <cell r="F1206" t="str">
            <v>W</v>
          </cell>
          <cell r="G1206" t="str">
            <v>Damen</v>
          </cell>
          <cell r="H1206" t="str">
            <v>Damen</v>
          </cell>
          <cell r="I1206" t="str">
            <v>C</v>
          </cell>
          <cell r="J1206">
            <v>13</v>
          </cell>
          <cell r="K1206">
            <v>9348</v>
          </cell>
          <cell r="L1206">
            <v>53</v>
          </cell>
          <cell r="M1206">
            <v>176.38000488281199</v>
          </cell>
          <cell r="N1206">
            <v>32929</v>
          </cell>
          <cell r="O1206" t="str">
            <v>BC Nidda Ffm</v>
          </cell>
          <cell r="P1206" t="str">
            <v>BV Nidda Frankfurt</v>
          </cell>
          <cell r="Q1206">
            <v>30</v>
          </cell>
        </row>
        <row r="1207">
          <cell r="A1207">
            <v>8816</v>
          </cell>
          <cell r="B1207"/>
          <cell r="C1207" t="str">
            <v>Thieme</v>
          </cell>
          <cell r="D1207" t="str">
            <v>Sigrid</v>
          </cell>
          <cell r="E1207"/>
          <cell r="F1207" t="str">
            <v>W</v>
          </cell>
          <cell r="G1207" t="str">
            <v>B</v>
          </cell>
          <cell r="H1207" t="str">
            <v>B</v>
          </cell>
          <cell r="I1207" t="str">
            <v>D</v>
          </cell>
          <cell r="J1207">
            <v>13</v>
          </cell>
          <cell r="K1207">
            <v>8531</v>
          </cell>
          <cell r="L1207">
            <v>52</v>
          </cell>
          <cell r="M1207">
            <v>164.05999755859401</v>
          </cell>
          <cell r="N1207">
            <v>20154</v>
          </cell>
          <cell r="O1207" t="str">
            <v>BC Nidda Ffm</v>
          </cell>
          <cell r="P1207" t="str">
            <v>BV Nidda Frankfurt</v>
          </cell>
          <cell r="Q1207">
            <v>65</v>
          </cell>
        </row>
        <row r="1208">
          <cell r="A1208">
            <v>8890</v>
          </cell>
          <cell r="B1208">
            <v>106670</v>
          </cell>
          <cell r="C1208" t="str">
            <v>Nicolaus</v>
          </cell>
          <cell r="D1208" t="str">
            <v>Veit</v>
          </cell>
          <cell r="F1208" t="str">
            <v>M</v>
          </cell>
          <cell r="G1208" t="str">
            <v>A</v>
          </cell>
          <cell r="H1208" t="str">
            <v>A</v>
          </cell>
          <cell r="I1208">
            <v>0</v>
          </cell>
          <cell r="J1208">
            <v>13</v>
          </cell>
          <cell r="K1208">
            <v>0</v>
          </cell>
          <cell r="L1208">
            <v>0</v>
          </cell>
          <cell r="M1208">
            <v>0</v>
          </cell>
          <cell r="N1208">
            <v>23190</v>
          </cell>
          <cell r="O1208" t="str">
            <v>Cosmos Wiesbaden</v>
          </cell>
          <cell r="P1208" t="str">
            <v>BC Cosmos Wiesbaden</v>
          </cell>
          <cell r="Q1208">
            <v>57</v>
          </cell>
        </row>
        <row r="1209">
          <cell r="A1209">
            <v>8921</v>
          </cell>
          <cell r="C1209" t="str">
            <v>Ozwirk</v>
          </cell>
          <cell r="D1209" t="str">
            <v>Heinz</v>
          </cell>
          <cell r="F1209" t="str">
            <v>M</v>
          </cell>
          <cell r="G1209" t="str">
            <v>B</v>
          </cell>
          <cell r="H1209" t="str">
            <v>B</v>
          </cell>
          <cell r="I1209" t="str">
            <v>D</v>
          </cell>
          <cell r="J1209">
            <v>13</v>
          </cell>
          <cell r="K1209">
            <v>4162</v>
          </cell>
          <cell r="L1209">
            <v>25</v>
          </cell>
          <cell r="M1209">
            <v>166.47999572753901</v>
          </cell>
          <cell r="N1209">
            <v>20311</v>
          </cell>
          <cell r="O1209" t="str">
            <v>BV Delphi Frankfurt</v>
          </cell>
          <cell r="P1209" t="str">
            <v>BV Delphi Frankfurt e.V.</v>
          </cell>
          <cell r="Q1209">
            <v>64</v>
          </cell>
        </row>
        <row r="1210">
          <cell r="A1210">
            <v>8970</v>
          </cell>
          <cell r="B1210">
            <v>39430</v>
          </cell>
          <cell r="C1210" t="str">
            <v>Pürzl</v>
          </cell>
          <cell r="D1210" t="str">
            <v>Christel</v>
          </cell>
          <cell r="F1210" t="str">
            <v>W</v>
          </cell>
          <cell r="G1210" t="str">
            <v>B</v>
          </cell>
          <cell r="H1210" t="str">
            <v>B</v>
          </cell>
          <cell r="I1210" t="str">
            <v>D</v>
          </cell>
          <cell r="J1210">
            <v>13</v>
          </cell>
          <cell r="K1210">
            <v>3158</v>
          </cell>
          <cell r="L1210">
            <v>19</v>
          </cell>
          <cell r="M1210">
            <v>166.21000671386699</v>
          </cell>
          <cell r="N1210">
            <v>20398</v>
          </cell>
          <cell r="O1210" t="str">
            <v>SW Friedberg</v>
          </cell>
          <cell r="P1210" t="str">
            <v>Schwarz Weiss Friedberg</v>
          </cell>
          <cell r="Q1210">
            <v>64</v>
          </cell>
        </row>
        <row r="1211">
          <cell r="A1211">
            <v>8971</v>
          </cell>
          <cell r="C1211" t="str">
            <v>Pürzl</v>
          </cell>
          <cell r="D1211" t="str">
            <v>Rebecca</v>
          </cell>
          <cell r="F1211" t="str">
            <v>W</v>
          </cell>
          <cell r="G1211" t="str">
            <v>Damen</v>
          </cell>
          <cell r="H1211" t="str">
            <v>Damen</v>
          </cell>
          <cell r="I1211" t="str">
            <v>D</v>
          </cell>
          <cell r="J1211">
            <v>13</v>
          </cell>
          <cell r="K1211">
            <v>6147</v>
          </cell>
          <cell r="L1211">
            <v>37</v>
          </cell>
          <cell r="M1211">
            <v>166.13999938964801</v>
          </cell>
          <cell r="N1211">
            <v>29903</v>
          </cell>
          <cell r="O1211" t="str">
            <v>SW Friedberg</v>
          </cell>
          <cell r="P1211" t="str">
            <v>Schwarz Weiss Friedberg</v>
          </cell>
          <cell r="Q1211">
            <v>38</v>
          </cell>
        </row>
        <row r="1212">
          <cell r="A1212">
            <v>8986</v>
          </cell>
          <cell r="B1212">
            <v>51902</v>
          </cell>
          <cell r="C1212" t="str">
            <v>Rauthe</v>
          </cell>
          <cell r="D1212" t="str">
            <v>Alexander</v>
          </cell>
          <cell r="E1212"/>
          <cell r="F1212" t="str">
            <v>M</v>
          </cell>
          <cell r="G1212" t="str">
            <v>Herren</v>
          </cell>
          <cell r="H1212" t="str">
            <v>Herren</v>
          </cell>
          <cell r="I1212" t="str">
            <v>B</v>
          </cell>
          <cell r="J1212">
            <v>13</v>
          </cell>
          <cell r="K1212">
            <v>9259</v>
          </cell>
          <cell r="L1212">
            <v>48</v>
          </cell>
          <cell r="M1212">
            <v>192.89999389648401</v>
          </cell>
          <cell r="N1212" t="str">
            <v>22.12.1989</v>
          </cell>
          <cell r="O1212" t="str">
            <v>TSV 1860 Hanau</v>
          </cell>
          <cell r="P1212" t="str">
            <v>BV Hanau</v>
          </cell>
          <cell r="Q1212">
            <v>30</v>
          </cell>
        </row>
        <row r="1213">
          <cell r="A1213">
            <v>8999</v>
          </cell>
          <cell r="B1213">
            <v>1050</v>
          </cell>
          <cell r="C1213" t="str">
            <v>Reinsch</v>
          </cell>
          <cell r="D1213" t="str">
            <v>Sebastian</v>
          </cell>
          <cell r="F1213" t="str">
            <v>M</v>
          </cell>
          <cell r="G1213" t="str">
            <v>Herren</v>
          </cell>
          <cell r="H1213" t="str">
            <v>Herren</v>
          </cell>
          <cell r="I1213" t="str">
            <v>B</v>
          </cell>
          <cell r="J1213">
            <v>13</v>
          </cell>
          <cell r="K1213">
            <v>6704</v>
          </cell>
          <cell r="L1213">
            <v>35</v>
          </cell>
          <cell r="M1213">
            <v>191.53999328613301</v>
          </cell>
          <cell r="N1213">
            <v>33104</v>
          </cell>
          <cell r="O1213" t="str">
            <v>I-Bahn SC 34 Ffm</v>
          </cell>
          <cell r="P1213" t="str">
            <v>BV City Frankfurt</v>
          </cell>
          <cell r="Q1213">
            <v>29</v>
          </cell>
        </row>
        <row r="1214">
          <cell r="A1214">
            <v>10110</v>
          </cell>
          <cell r="B1214">
            <v>67018</v>
          </cell>
          <cell r="C1214" t="str">
            <v>Stock</v>
          </cell>
          <cell r="D1214" t="str">
            <v>Ulrich</v>
          </cell>
          <cell r="F1214" t="str">
            <v>M</v>
          </cell>
          <cell r="G1214" t="str">
            <v>Herren</v>
          </cell>
          <cell r="H1214" t="str">
            <v>Herren</v>
          </cell>
          <cell r="I1214" t="str">
            <v>B</v>
          </cell>
          <cell r="J1214">
            <v>13</v>
          </cell>
          <cell r="K1214">
            <v>9342</v>
          </cell>
          <cell r="L1214">
            <v>48</v>
          </cell>
          <cell r="M1214">
            <v>194.63000488281301</v>
          </cell>
          <cell r="N1214" t="str">
            <v>10.07.1971</v>
          </cell>
          <cell r="O1214" t="str">
            <v>SW Friedberg</v>
          </cell>
          <cell r="P1214" t="str">
            <v>Schwarz Weiss Friedberg</v>
          </cell>
          <cell r="Q1214">
            <v>49</v>
          </cell>
        </row>
        <row r="1215">
          <cell r="A1215">
            <v>10114</v>
          </cell>
          <cell r="C1215" t="str">
            <v>Heuser</v>
          </cell>
          <cell r="D1215" t="str">
            <v>Thomas</v>
          </cell>
          <cell r="F1215" t="str">
            <v>M</v>
          </cell>
          <cell r="G1215" t="str">
            <v>Herren</v>
          </cell>
          <cell r="H1215" t="str">
            <v>Herren</v>
          </cell>
          <cell r="I1215" t="str">
            <v>B</v>
          </cell>
          <cell r="J1215">
            <v>13</v>
          </cell>
          <cell r="K1215">
            <v>25005</v>
          </cell>
          <cell r="L1215">
            <v>129</v>
          </cell>
          <cell r="M1215">
            <v>193.83999633789099</v>
          </cell>
          <cell r="N1215" t="str">
            <v>16.11.1979</v>
          </cell>
          <cell r="O1215" t="str">
            <v>BV 77 Frankfurt</v>
          </cell>
          <cell r="P1215" t="str">
            <v>BV 77 Frankfurt</v>
          </cell>
          <cell r="Q1215">
            <v>40</v>
          </cell>
        </row>
        <row r="1216">
          <cell r="A1216">
            <v>10230</v>
          </cell>
          <cell r="B1216">
            <v>99876</v>
          </cell>
          <cell r="C1216" t="str">
            <v>Diehle</v>
          </cell>
          <cell r="D1216" t="str">
            <v>Daniel</v>
          </cell>
          <cell r="F1216" t="str">
            <v>M</v>
          </cell>
          <cell r="G1216" t="str">
            <v>Herren</v>
          </cell>
          <cell r="H1216" t="str">
            <v>Herren</v>
          </cell>
          <cell r="I1216">
            <v>0</v>
          </cell>
          <cell r="J1216">
            <v>13</v>
          </cell>
          <cell r="K1216">
            <v>0</v>
          </cell>
          <cell r="L1216">
            <v>0</v>
          </cell>
          <cell r="M1216">
            <v>0</v>
          </cell>
          <cell r="N1216" t="str">
            <v>27.01.1978</v>
          </cell>
          <cell r="O1216" t="str">
            <v>City Bowler Kassel</v>
          </cell>
          <cell r="P1216" t="str">
            <v>City Bowler Kassel e.V.</v>
          </cell>
          <cell r="Q1216">
            <v>42</v>
          </cell>
        </row>
        <row r="1217">
          <cell r="A1217">
            <v>15035</v>
          </cell>
          <cell r="B1217"/>
          <cell r="C1217" t="str">
            <v>Röske</v>
          </cell>
          <cell r="D1217" t="str">
            <v>Dietmar</v>
          </cell>
          <cell r="E1217"/>
          <cell r="F1217" t="str">
            <v>M</v>
          </cell>
          <cell r="G1217" t="str">
            <v>B</v>
          </cell>
          <cell r="H1217" t="str">
            <v>B</v>
          </cell>
          <cell r="I1217" t="str">
            <v>C</v>
          </cell>
          <cell r="J1217">
            <v>13</v>
          </cell>
          <cell r="K1217">
            <v>3490</v>
          </cell>
          <cell r="L1217">
            <v>19</v>
          </cell>
          <cell r="M1217">
            <v>183.67999267578099</v>
          </cell>
          <cell r="N1217">
            <v>19552</v>
          </cell>
          <cell r="O1217" t="str">
            <v>BC Nord West Ffm</v>
          </cell>
          <cell r="P1217" t="str">
            <v>BSV Nord West Frankfurt</v>
          </cell>
          <cell r="Q1217">
            <v>67</v>
          </cell>
        </row>
        <row r="1218">
          <cell r="A1218">
            <v>15069</v>
          </cell>
          <cell r="B1218"/>
          <cell r="C1218" t="str">
            <v>Schafnitzel</v>
          </cell>
          <cell r="D1218" t="str">
            <v>Inge</v>
          </cell>
          <cell r="E1218"/>
          <cell r="F1218" t="str">
            <v>W</v>
          </cell>
          <cell r="G1218" t="str">
            <v>C</v>
          </cell>
          <cell r="H1218" t="str">
            <v>C</v>
          </cell>
          <cell r="I1218">
            <v>0</v>
          </cell>
          <cell r="J1218">
            <v>13</v>
          </cell>
          <cell r="K1218">
            <v>0</v>
          </cell>
          <cell r="L1218">
            <v>0</v>
          </cell>
          <cell r="M1218">
            <v>0</v>
          </cell>
          <cell r="N1218">
            <v>18167</v>
          </cell>
          <cell r="O1218" t="str">
            <v>BC 2005 Frankfurt</v>
          </cell>
          <cell r="P1218" t="str">
            <v>BV Frankfurt West</v>
          </cell>
          <cell r="Q1218">
            <v>70</v>
          </cell>
        </row>
        <row r="1219">
          <cell r="A1219">
            <v>15072</v>
          </cell>
          <cell r="C1219" t="str">
            <v>Schauerte</v>
          </cell>
          <cell r="D1219" t="str">
            <v>Christoph</v>
          </cell>
          <cell r="E1219"/>
          <cell r="F1219" t="str">
            <v>M</v>
          </cell>
          <cell r="G1219" t="str">
            <v>Herren</v>
          </cell>
          <cell r="H1219" t="str">
            <v>Herren</v>
          </cell>
          <cell r="I1219" t="str">
            <v>E</v>
          </cell>
          <cell r="J1219">
            <v>13</v>
          </cell>
          <cell r="K1219">
            <v>6096</v>
          </cell>
          <cell r="L1219">
            <v>37</v>
          </cell>
          <cell r="M1219">
            <v>164.75999450683599</v>
          </cell>
          <cell r="N1219">
            <v>34061</v>
          </cell>
          <cell r="O1219" t="str">
            <v>Phönix Frankfurt</v>
          </cell>
          <cell r="P1219" t="str">
            <v>BV 95 Phönix Frankfurt e.V.</v>
          </cell>
          <cell r="Q1219">
            <v>27</v>
          </cell>
        </row>
        <row r="1220">
          <cell r="A1220">
            <v>15086</v>
          </cell>
          <cell r="B1220">
            <v>89112</v>
          </cell>
          <cell r="C1220" t="str">
            <v>Schild</v>
          </cell>
          <cell r="D1220" t="str">
            <v>Frank</v>
          </cell>
          <cell r="E1220"/>
          <cell r="F1220" t="str">
            <v>M</v>
          </cell>
          <cell r="G1220" t="str">
            <v>C</v>
          </cell>
          <cell r="H1220" t="str">
            <v>C</v>
          </cell>
          <cell r="I1220" t="str">
            <v>D</v>
          </cell>
          <cell r="J1220">
            <v>13</v>
          </cell>
          <cell r="K1220">
            <v>6300</v>
          </cell>
          <cell r="L1220">
            <v>37</v>
          </cell>
          <cell r="M1220">
            <v>170.27000427246099</v>
          </cell>
          <cell r="N1220">
            <v>16423</v>
          </cell>
          <cell r="O1220" t="str">
            <v>BC 67 Hanau</v>
          </cell>
          <cell r="P1220" t="str">
            <v>BV Hanau</v>
          </cell>
          <cell r="Q1220">
            <v>75</v>
          </cell>
        </row>
        <row r="1221">
          <cell r="A1221">
            <v>15132</v>
          </cell>
          <cell r="B1221">
            <v>67603</v>
          </cell>
          <cell r="C1221" t="str">
            <v>Schneider</v>
          </cell>
          <cell r="D1221" t="str">
            <v>Karl-Heinz</v>
          </cell>
          <cell r="E1221"/>
          <cell r="F1221" t="str">
            <v>M</v>
          </cell>
          <cell r="G1221" t="str">
            <v>C</v>
          </cell>
          <cell r="H1221" t="str">
            <v>C</v>
          </cell>
          <cell r="I1221" t="str">
            <v>D</v>
          </cell>
          <cell r="J1221">
            <v>13</v>
          </cell>
          <cell r="K1221">
            <v>14317</v>
          </cell>
          <cell r="L1221">
            <v>84</v>
          </cell>
          <cell r="M1221">
            <v>170.44000244140599</v>
          </cell>
          <cell r="N1221">
            <v>14054</v>
          </cell>
          <cell r="O1221" t="str">
            <v>BC Höchst</v>
          </cell>
          <cell r="P1221" t="str">
            <v>BV Höchst e.V.</v>
          </cell>
          <cell r="Q1221">
            <v>82</v>
          </cell>
        </row>
        <row r="1222">
          <cell r="A1222">
            <v>15185</v>
          </cell>
          <cell r="C1222" t="str">
            <v>Seipp</v>
          </cell>
          <cell r="D1222" t="str">
            <v>Martin</v>
          </cell>
          <cell r="F1222" t="str">
            <v>M</v>
          </cell>
          <cell r="G1222" t="str">
            <v>A</v>
          </cell>
          <cell r="H1222" t="str">
            <v>A</v>
          </cell>
          <cell r="J1222">
            <v>13</v>
          </cell>
          <cell r="K1222">
            <v>1968</v>
          </cell>
          <cell r="L1222">
            <v>12</v>
          </cell>
          <cell r="M1222">
            <v>164</v>
          </cell>
          <cell r="N1222">
            <v>24664</v>
          </cell>
          <cell r="O1222" t="str">
            <v>BV Delphi Frankfurt</v>
          </cell>
          <cell r="P1222" t="str">
            <v>BV Delphi Frankfurt e.V.</v>
          </cell>
          <cell r="Q1222">
            <v>53</v>
          </cell>
        </row>
        <row r="1223">
          <cell r="A1223">
            <v>15199</v>
          </cell>
          <cell r="B1223">
            <v>106669</v>
          </cell>
          <cell r="C1223" t="str">
            <v>Slawik</v>
          </cell>
          <cell r="D1223" t="str">
            <v>Erwin</v>
          </cell>
          <cell r="F1223" t="str">
            <v>M</v>
          </cell>
          <cell r="G1223" t="str">
            <v>B</v>
          </cell>
          <cell r="H1223" t="str">
            <v>B</v>
          </cell>
          <cell r="I1223" t="str">
            <v>B</v>
          </cell>
          <cell r="J1223">
            <v>13</v>
          </cell>
          <cell r="K1223">
            <v>8791</v>
          </cell>
          <cell r="L1223">
            <v>46</v>
          </cell>
          <cell r="M1223">
            <v>191.11000061035199</v>
          </cell>
          <cell r="N1223">
            <v>21487</v>
          </cell>
          <cell r="O1223" t="str">
            <v>Cosmos Wiesbaden</v>
          </cell>
          <cell r="P1223" t="str">
            <v>BC Cosmos Wiesbaden</v>
          </cell>
          <cell r="Q1223">
            <v>61</v>
          </cell>
        </row>
        <row r="1224">
          <cell r="A1224">
            <v>15226</v>
          </cell>
          <cell r="C1224" t="str">
            <v>Stegenwalner-Schwalb</v>
          </cell>
          <cell r="D1224" t="str">
            <v>Petra</v>
          </cell>
          <cell r="F1224" t="str">
            <v>W</v>
          </cell>
          <cell r="G1224" t="str">
            <v>B</v>
          </cell>
          <cell r="H1224" t="str">
            <v>B</v>
          </cell>
          <cell r="I1224">
            <v>0</v>
          </cell>
          <cell r="J1224">
            <v>13</v>
          </cell>
          <cell r="K1224">
            <v>0</v>
          </cell>
          <cell r="L1224">
            <v>0</v>
          </cell>
          <cell r="M1224">
            <v>0</v>
          </cell>
          <cell r="N1224">
            <v>21989</v>
          </cell>
          <cell r="O1224" t="str">
            <v>BV Delphi Frankfurt</v>
          </cell>
          <cell r="P1224" t="str">
            <v>BV Delphi Frankfurt e.V.</v>
          </cell>
          <cell r="Q1224">
            <v>60</v>
          </cell>
        </row>
        <row r="1225">
          <cell r="A1225">
            <v>15302</v>
          </cell>
          <cell r="B1225"/>
          <cell r="C1225" t="str">
            <v>Tscharke</v>
          </cell>
          <cell r="D1225" t="str">
            <v>Uwe</v>
          </cell>
          <cell r="E1225"/>
          <cell r="F1225" t="str">
            <v>M</v>
          </cell>
          <cell r="G1225" t="str">
            <v>A</v>
          </cell>
          <cell r="H1225" t="str">
            <v>A</v>
          </cell>
          <cell r="I1225" t="str">
            <v>B</v>
          </cell>
          <cell r="J1225">
            <v>13</v>
          </cell>
          <cell r="K1225">
            <v>30903</v>
          </cell>
          <cell r="L1225">
            <v>155</v>
          </cell>
          <cell r="M1225">
            <v>199.36999511718801</v>
          </cell>
          <cell r="N1225" t="str">
            <v>03.03.1962</v>
          </cell>
          <cell r="O1225" t="str">
            <v>Finale Kassel</v>
          </cell>
          <cell r="P1225" t="str">
            <v>BSV Kassel</v>
          </cell>
          <cell r="Q1225">
            <v>58</v>
          </cell>
        </row>
        <row r="1226">
          <cell r="A1226">
            <v>15336</v>
          </cell>
          <cell r="B1226">
            <v>964</v>
          </cell>
          <cell r="C1226" t="str">
            <v>Walter</v>
          </cell>
          <cell r="D1226" t="str">
            <v>Christopher</v>
          </cell>
          <cell r="E1226"/>
          <cell r="F1226" t="str">
            <v>M</v>
          </cell>
          <cell r="G1226" t="str">
            <v>A</v>
          </cell>
          <cell r="H1226" t="str">
            <v>A</v>
          </cell>
          <cell r="I1226" t="str">
            <v>C</v>
          </cell>
          <cell r="J1226">
            <v>13</v>
          </cell>
          <cell r="K1226">
            <v>11986</v>
          </cell>
          <cell r="L1226">
            <v>66</v>
          </cell>
          <cell r="M1226">
            <v>181.61000061035199</v>
          </cell>
          <cell r="N1226">
            <v>24496</v>
          </cell>
          <cell r="O1226" t="str">
            <v>Phönix Frankfurt</v>
          </cell>
          <cell r="P1226" t="str">
            <v>BV 95 Phönix Frankfurt e.V.</v>
          </cell>
          <cell r="Q1226">
            <v>53</v>
          </cell>
        </row>
        <row r="1227">
          <cell r="A1227">
            <v>15351</v>
          </cell>
          <cell r="B1227"/>
          <cell r="C1227" t="str">
            <v>Weihert</v>
          </cell>
          <cell r="D1227" t="str">
            <v>Christine</v>
          </cell>
          <cell r="E1227"/>
          <cell r="F1227" t="str">
            <v>W</v>
          </cell>
          <cell r="G1227" t="str">
            <v>A</v>
          </cell>
          <cell r="H1227" t="str">
            <v>A</v>
          </cell>
          <cell r="I1227">
            <v>0</v>
          </cell>
          <cell r="J1227">
            <v>13</v>
          </cell>
          <cell r="K1227">
            <v>0</v>
          </cell>
          <cell r="L1227">
            <v>0</v>
          </cell>
          <cell r="M1227">
            <v>0</v>
          </cell>
          <cell r="N1227" t="str">
            <v>07.08.1960</v>
          </cell>
          <cell r="O1227" t="str">
            <v>ABV Frankfurt</v>
          </cell>
          <cell r="P1227" t="str">
            <v>BSV 1990 Oberrad</v>
          </cell>
          <cell r="Q1227">
            <v>59</v>
          </cell>
        </row>
        <row r="1228">
          <cell r="A1228">
            <v>15360</v>
          </cell>
          <cell r="B1228"/>
          <cell r="C1228" t="str">
            <v>Weissbeck</v>
          </cell>
          <cell r="D1228" t="str">
            <v>Sven</v>
          </cell>
          <cell r="E1228"/>
          <cell r="F1228" t="str">
            <v>M</v>
          </cell>
          <cell r="G1228" t="str">
            <v>Herren</v>
          </cell>
          <cell r="H1228" t="str">
            <v>Herren</v>
          </cell>
          <cell r="I1228" t="str">
            <v>A</v>
          </cell>
          <cell r="J1228">
            <v>13</v>
          </cell>
          <cell r="K1228">
            <v>18598</v>
          </cell>
          <cell r="L1228">
            <v>91</v>
          </cell>
          <cell r="M1228">
            <v>204.36999511718801</v>
          </cell>
          <cell r="N1228">
            <v>26861</v>
          </cell>
          <cell r="O1228" t="str">
            <v>BV Römer Frankfurt</v>
          </cell>
          <cell r="P1228" t="str">
            <v>BV Römer Frankfurt</v>
          </cell>
          <cell r="Q1228">
            <v>47</v>
          </cell>
        </row>
        <row r="1229">
          <cell r="A1229">
            <v>15378</v>
          </cell>
          <cell r="B1229">
            <v>67444</v>
          </cell>
          <cell r="C1229" t="str">
            <v>Wilczek</v>
          </cell>
          <cell r="D1229" t="str">
            <v>Andreas</v>
          </cell>
          <cell r="F1229" t="str">
            <v>M</v>
          </cell>
          <cell r="G1229" t="str">
            <v>A</v>
          </cell>
          <cell r="H1229" t="str">
            <v>A</v>
          </cell>
          <cell r="J1229">
            <v>13</v>
          </cell>
          <cell r="K1229">
            <v>2044</v>
          </cell>
          <cell r="L1229">
            <v>11</v>
          </cell>
          <cell r="M1229">
            <v>185.82000732421901</v>
          </cell>
          <cell r="N1229" t="str">
            <v>05.08.1961</v>
          </cell>
          <cell r="O1229" t="str">
            <v>BV Römer Frankfurt</v>
          </cell>
          <cell r="P1229" t="str">
            <v>BV Römer Frankfurt</v>
          </cell>
          <cell r="Q1229">
            <v>58</v>
          </cell>
        </row>
        <row r="1230">
          <cell r="A1230">
            <v>15384</v>
          </cell>
          <cell r="B1230"/>
          <cell r="C1230" t="str">
            <v>Winter</v>
          </cell>
          <cell r="D1230" t="str">
            <v>Wilfried</v>
          </cell>
          <cell r="E1230"/>
          <cell r="F1230" t="str">
            <v>M</v>
          </cell>
          <cell r="G1230" t="str">
            <v>C</v>
          </cell>
          <cell r="H1230" t="str">
            <v>C</v>
          </cell>
          <cell r="I1230"/>
          <cell r="J1230">
            <v>13</v>
          </cell>
          <cell r="K1230">
            <v>272</v>
          </cell>
          <cell r="L1230">
            <v>2</v>
          </cell>
          <cell r="M1230">
            <v>136</v>
          </cell>
          <cell r="N1230">
            <v>17781</v>
          </cell>
          <cell r="O1230" t="str">
            <v>BC Mühlheim</v>
          </cell>
          <cell r="P1230" t="str">
            <v>BV Mühlheim</v>
          </cell>
          <cell r="Q1230">
            <v>71</v>
          </cell>
        </row>
        <row r="1231">
          <cell r="A1231">
            <v>15418</v>
          </cell>
          <cell r="B1231">
            <v>52074</v>
          </cell>
          <cell r="C1231" t="str">
            <v>Ziebach</v>
          </cell>
          <cell r="D1231" t="str">
            <v>Mirko</v>
          </cell>
          <cell r="E1231"/>
          <cell r="F1231" t="str">
            <v>M</v>
          </cell>
          <cell r="G1231" t="str">
            <v>Herren</v>
          </cell>
          <cell r="H1231" t="str">
            <v>Herren</v>
          </cell>
          <cell r="I1231" t="str">
            <v>D</v>
          </cell>
          <cell r="J1231">
            <v>13</v>
          </cell>
          <cell r="K1231">
            <v>15131</v>
          </cell>
          <cell r="L1231">
            <v>87</v>
          </cell>
          <cell r="M1231">
            <v>173.919998168945</v>
          </cell>
          <cell r="N1231">
            <v>34815</v>
          </cell>
          <cell r="O1231" t="str">
            <v>Condor Steinheim</v>
          </cell>
          <cell r="P1231" t="str">
            <v>BV Hanau</v>
          </cell>
          <cell r="Q1231">
            <v>25</v>
          </cell>
        </row>
        <row r="1232">
          <cell r="A1232">
            <v>15433</v>
          </cell>
          <cell r="C1232" t="str">
            <v>Schottling</v>
          </cell>
          <cell r="D1232" t="str">
            <v>Andreas</v>
          </cell>
          <cell r="E1232"/>
          <cell r="F1232" t="str">
            <v>M</v>
          </cell>
          <cell r="G1232" t="str">
            <v>A</v>
          </cell>
          <cell r="H1232" t="str">
            <v>A</v>
          </cell>
          <cell r="I1232" t="str">
            <v>D</v>
          </cell>
          <cell r="J1232">
            <v>13</v>
          </cell>
          <cell r="K1232">
            <v>9059</v>
          </cell>
          <cell r="L1232">
            <v>52</v>
          </cell>
          <cell r="M1232">
            <v>174.21000671386699</v>
          </cell>
          <cell r="N1232">
            <v>24080</v>
          </cell>
          <cell r="O1232" t="str">
            <v>Condor Steinheim</v>
          </cell>
          <cell r="P1232" t="str">
            <v>BV Hanau</v>
          </cell>
          <cell r="Q1232">
            <v>54</v>
          </cell>
        </row>
        <row r="1233">
          <cell r="A1233">
            <v>15453</v>
          </cell>
          <cell r="B1233"/>
          <cell r="C1233" t="str">
            <v>Jürgens</v>
          </cell>
          <cell r="D1233" t="str">
            <v>Elisabeth</v>
          </cell>
          <cell r="E1233"/>
          <cell r="F1233" t="str">
            <v>W</v>
          </cell>
          <cell r="G1233" t="str">
            <v>B</v>
          </cell>
          <cell r="H1233" t="str">
            <v>B</v>
          </cell>
          <cell r="I1233" t="str">
            <v>C</v>
          </cell>
          <cell r="J1233">
            <v>13</v>
          </cell>
          <cell r="K1233">
            <v>25972</v>
          </cell>
          <cell r="L1233">
            <v>148</v>
          </cell>
          <cell r="M1233">
            <v>175.49000549316401</v>
          </cell>
          <cell r="N1233">
            <v>18574</v>
          </cell>
          <cell r="O1233" t="str">
            <v>BC Blau-Gelb Frankfurt</v>
          </cell>
          <cell r="P1233" t="str">
            <v>BV Blau-Gelb Frankfurt e.V.</v>
          </cell>
          <cell r="Q1233">
            <v>69</v>
          </cell>
        </row>
        <row r="1234">
          <cell r="A1234">
            <v>15478</v>
          </cell>
          <cell r="B1234">
            <v>106359</v>
          </cell>
          <cell r="C1234" t="str">
            <v>Kluge</v>
          </cell>
          <cell r="D1234" t="str">
            <v>Christian</v>
          </cell>
          <cell r="E1234"/>
          <cell r="F1234" t="str">
            <v>M</v>
          </cell>
          <cell r="G1234" t="str">
            <v>Herren</v>
          </cell>
          <cell r="H1234" t="str">
            <v>Herren</v>
          </cell>
          <cell r="J1234">
            <v>13</v>
          </cell>
          <cell r="K1234">
            <v>2149</v>
          </cell>
          <cell r="L1234">
            <v>13</v>
          </cell>
          <cell r="M1234">
            <v>165.30999755859401</v>
          </cell>
          <cell r="N1234">
            <v>33585</v>
          </cell>
          <cell r="O1234" t="str">
            <v>BC Wiesbaden</v>
          </cell>
          <cell r="P1234" t="str">
            <v>BC Wiesbaden e.V.</v>
          </cell>
          <cell r="Q1234">
            <v>28</v>
          </cell>
        </row>
        <row r="1235">
          <cell r="A1235">
            <v>15517</v>
          </cell>
          <cell r="B1235">
            <v>100758</v>
          </cell>
          <cell r="C1235" t="str">
            <v>Gerlach</v>
          </cell>
          <cell r="D1235" t="str">
            <v>Wolfram</v>
          </cell>
          <cell r="E1235"/>
          <cell r="F1235" t="str">
            <v>M</v>
          </cell>
          <cell r="G1235" t="str">
            <v>Herren</v>
          </cell>
          <cell r="H1235" t="str">
            <v>Herren</v>
          </cell>
          <cell r="I1235" t="str">
            <v>D</v>
          </cell>
          <cell r="J1235">
            <v>13</v>
          </cell>
          <cell r="K1235">
            <v>4279</v>
          </cell>
          <cell r="L1235">
            <v>25</v>
          </cell>
          <cell r="M1235">
            <v>171.16000366210901</v>
          </cell>
          <cell r="N1235">
            <v>29306</v>
          </cell>
          <cell r="O1235" t="str">
            <v>Phönix Frankfurt</v>
          </cell>
          <cell r="P1235" t="str">
            <v>BV 95 Phönix Frankfurt e.V.</v>
          </cell>
          <cell r="Q1235">
            <v>40</v>
          </cell>
        </row>
        <row r="1236">
          <cell r="A1236">
            <v>15523</v>
          </cell>
          <cell r="B1236">
            <v>111</v>
          </cell>
          <cell r="C1236" t="str">
            <v>Cheklal</v>
          </cell>
          <cell r="D1236" t="str">
            <v>Djamel</v>
          </cell>
          <cell r="E1236"/>
          <cell r="F1236" t="str">
            <v>M</v>
          </cell>
          <cell r="G1236" t="str">
            <v>Herren</v>
          </cell>
          <cell r="H1236" t="str">
            <v>Herren</v>
          </cell>
          <cell r="J1236">
            <v>13</v>
          </cell>
          <cell r="K1236">
            <v>1854</v>
          </cell>
          <cell r="L1236">
            <v>11</v>
          </cell>
          <cell r="M1236">
            <v>168.55000305175801</v>
          </cell>
          <cell r="N1236">
            <v>35146</v>
          </cell>
          <cell r="O1236" t="str">
            <v>Cosmos Wiesbaden</v>
          </cell>
          <cell r="P1236" t="str">
            <v>BC Cosmos Wiesbaden</v>
          </cell>
          <cell r="Q1236">
            <v>24</v>
          </cell>
        </row>
        <row r="1237">
          <cell r="A1237">
            <v>15524</v>
          </cell>
          <cell r="B1237">
            <v>112</v>
          </cell>
          <cell r="C1237" t="str">
            <v>Hofmann</v>
          </cell>
          <cell r="D1237" t="str">
            <v>Mario</v>
          </cell>
          <cell r="E1237"/>
          <cell r="F1237" t="str">
            <v>M</v>
          </cell>
          <cell r="G1237" t="str">
            <v>Herren</v>
          </cell>
          <cell r="H1237" t="str">
            <v>Herren</v>
          </cell>
          <cell r="I1237" t="str">
            <v>D</v>
          </cell>
          <cell r="J1237">
            <v>13</v>
          </cell>
          <cell r="K1237">
            <v>11433</v>
          </cell>
          <cell r="L1237">
            <v>64</v>
          </cell>
          <cell r="M1237">
            <v>178.63999938964801</v>
          </cell>
          <cell r="N1237">
            <v>33621</v>
          </cell>
          <cell r="O1237" t="str">
            <v>Cosmos Wiesbaden</v>
          </cell>
          <cell r="P1237" t="str">
            <v>BC Cosmos Wiesbaden</v>
          </cell>
          <cell r="Q1237">
            <v>28</v>
          </cell>
        </row>
        <row r="1238">
          <cell r="A1238">
            <v>15525</v>
          </cell>
          <cell r="B1238">
            <v>110</v>
          </cell>
          <cell r="C1238" t="str">
            <v>Wünschirs</v>
          </cell>
          <cell r="D1238" t="str">
            <v>Heiko</v>
          </cell>
          <cell r="E1238"/>
          <cell r="F1238" t="str">
            <v>M</v>
          </cell>
          <cell r="G1238" t="str">
            <v>Herren</v>
          </cell>
          <cell r="H1238" t="str">
            <v>Herren</v>
          </cell>
          <cell r="I1238" t="str">
            <v>D</v>
          </cell>
          <cell r="J1238">
            <v>13</v>
          </cell>
          <cell r="K1238">
            <v>7360</v>
          </cell>
          <cell r="L1238">
            <v>43</v>
          </cell>
          <cell r="M1238">
            <v>171.16000366210901</v>
          </cell>
          <cell r="N1238">
            <v>34490</v>
          </cell>
          <cell r="O1238" t="str">
            <v>BC Wiesbaden</v>
          </cell>
          <cell r="P1238" t="str">
            <v>BC Wiesbaden e.V.</v>
          </cell>
          <cell r="Q1238">
            <v>26</v>
          </cell>
        </row>
        <row r="1239">
          <cell r="A1239">
            <v>15554</v>
          </cell>
          <cell r="B1239">
            <v>285</v>
          </cell>
          <cell r="C1239" t="str">
            <v>Höck</v>
          </cell>
          <cell r="D1239" t="str">
            <v>Laura</v>
          </cell>
          <cell r="E1239"/>
          <cell r="F1239" t="str">
            <v>W</v>
          </cell>
          <cell r="G1239" t="str">
            <v>Jun</v>
          </cell>
          <cell r="H1239" t="str">
            <v>Jun</v>
          </cell>
          <cell r="I1239" t="str">
            <v>D</v>
          </cell>
          <cell r="J1239">
            <v>13</v>
          </cell>
          <cell r="K1239">
            <v>5488</v>
          </cell>
          <cell r="L1239">
            <v>35</v>
          </cell>
          <cell r="M1239">
            <v>156.80000305175801</v>
          </cell>
          <cell r="N1239">
            <v>35471</v>
          </cell>
          <cell r="O1239" t="str">
            <v>BC Devils</v>
          </cell>
          <cell r="P1239" t="str">
            <v>BV Oberstedtener Devils e.V.</v>
          </cell>
          <cell r="Q1239">
            <v>23</v>
          </cell>
        </row>
        <row r="1240">
          <cell r="A1240">
            <v>15567</v>
          </cell>
          <cell r="B1240">
            <v>106547</v>
          </cell>
          <cell r="C1240" t="str">
            <v>Rust</v>
          </cell>
          <cell r="D1240" t="str">
            <v>Martina</v>
          </cell>
          <cell r="E1240"/>
          <cell r="F1240" t="str">
            <v>W</v>
          </cell>
          <cell r="G1240" t="str">
            <v>B</v>
          </cell>
          <cell r="H1240" t="str">
            <v>B</v>
          </cell>
          <cell r="I1240">
            <v>0</v>
          </cell>
          <cell r="J1240">
            <v>13</v>
          </cell>
          <cell r="K1240">
            <v>0</v>
          </cell>
          <cell r="L1240">
            <v>0</v>
          </cell>
          <cell r="M1240">
            <v>0</v>
          </cell>
          <cell r="N1240">
            <v>21116</v>
          </cell>
          <cell r="O1240" t="str">
            <v>BC 83 Kelsterbach</v>
          </cell>
          <cell r="P1240" t="str">
            <v>KBV Kelsterbach</v>
          </cell>
          <cell r="Q1240">
            <v>62</v>
          </cell>
        </row>
        <row r="1241">
          <cell r="A1241">
            <v>15605</v>
          </cell>
          <cell r="B1241">
            <v>27254</v>
          </cell>
          <cell r="C1241" t="str">
            <v>Schrage</v>
          </cell>
          <cell r="D1241" t="str">
            <v>Carlo</v>
          </cell>
          <cell r="F1241" t="str">
            <v>M</v>
          </cell>
          <cell r="G1241" t="str">
            <v>B</v>
          </cell>
          <cell r="H1241" t="str">
            <v>B</v>
          </cell>
          <cell r="I1241" t="str">
            <v>D</v>
          </cell>
          <cell r="J1241">
            <v>13</v>
          </cell>
          <cell r="K1241">
            <v>4264</v>
          </cell>
          <cell r="L1241">
            <v>25</v>
          </cell>
          <cell r="M1241">
            <v>170.55999755859401</v>
          </cell>
          <cell r="N1241" t="str">
            <v>29.04.1960</v>
          </cell>
          <cell r="O1241" t="str">
            <v>Citystrikers</v>
          </cell>
          <cell r="P1241" t="str">
            <v>BC Citystrikers</v>
          </cell>
          <cell r="Q1241">
            <v>60</v>
          </cell>
        </row>
        <row r="1242">
          <cell r="A1242">
            <v>15610</v>
          </cell>
          <cell r="B1242">
            <v>893</v>
          </cell>
          <cell r="C1242" t="str">
            <v>Glaßmann</v>
          </cell>
          <cell r="D1242" t="str">
            <v>Regina</v>
          </cell>
          <cell r="E1242"/>
          <cell r="F1242" t="str">
            <v>W</v>
          </cell>
          <cell r="G1242" t="str">
            <v>A</v>
          </cell>
          <cell r="H1242" t="str">
            <v>A</v>
          </cell>
          <cell r="I1242"/>
          <cell r="J1242">
            <v>13</v>
          </cell>
          <cell r="K1242">
            <v>594</v>
          </cell>
          <cell r="L1242">
            <v>4</v>
          </cell>
          <cell r="M1242">
            <v>148.5</v>
          </cell>
          <cell r="N1242">
            <v>25164</v>
          </cell>
          <cell r="O1242" t="str">
            <v>BC Devils</v>
          </cell>
          <cell r="P1242" t="str">
            <v>BV Oberstedtener Devils e.V.</v>
          </cell>
          <cell r="Q1242">
            <v>51</v>
          </cell>
        </row>
        <row r="1243">
          <cell r="A1243">
            <v>15611</v>
          </cell>
          <cell r="B1243">
            <v>894</v>
          </cell>
          <cell r="C1243" t="str">
            <v>Glaßmann</v>
          </cell>
          <cell r="D1243" t="str">
            <v>Wolfgang</v>
          </cell>
          <cell r="E1243"/>
          <cell r="F1243" t="str">
            <v>M</v>
          </cell>
          <cell r="G1243" t="str">
            <v>A</v>
          </cell>
          <cell r="H1243" t="str">
            <v>A</v>
          </cell>
          <cell r="I1243" t="str">
            <v>F</v>
          </cell>
          <cell r="J1243">
            <v>13</v>
          </cell>
          <cell r="K1243">
            <v>2685</v>
          </cell>
          <cell r="L1243">
            <v>18</v>
          </cell>
          <cell r="M1243">
            <v>149.169998168945</v>
          </cell>
          <cell r="N1243">
            <v>23450</v>
          </cell>
          <cell r="O1243" t="str">
            <v>BC Devils</v>
          </cell>
          <cell r="P1243" t="str">
            <v>BV Oberstedtener Devils e.V.</v>
          </cell>
          <cell r="Q1243">
            <v>56</v>
          </cell>
        </row>
        <row r="1244">
          <cell r="A1244">
            <v>15614</v>
          </cell>
          <cell r="B1244">
            <v>442</v>
          </cell>
          <cell r="C1244" t="str">
            <v>Palermaa</v>
          </cell>
          <cell r="D1244" t="str">
            <v>Osku</v>
          </cell>
          <cell r="E1244"/>
          <cell r="F1244" t="str">
            <v>M</v>
          </cell>
          <cell r="G1244" t="str">
            <v>Herren</v>
          </cell>
          <cell r="H1244" t="str">
            <v>Herren</v>
          </cell>
          <cell r="I1244" t="str">
            <v>A</v>
          </cell>
          <cell r="J1244">
            <v>13</v>
          </cell>
          <cell r="K1244">
            <v>100140</v>
          </cell>
          <cell r="L1244">
            <v>443</v>
          </cell>
          <cell r="M1244">
            <v>226.05000305175801</v>
          </cell>
          <cell r="N1244">
            <v>30638</v>
          </cell>
          <cell r="O1244" t="str">
            <v>Finale Kassel</v>
          </cell>
          <cell r="P1244" t="str">
            <v>BSV Kassel</v>
          </cell>
          <cell r="Q1244">
            <v>36</v>
          </cell>
        </row>
        <row r="1245">
          <cell r="A1245">
            <v>15631</v>
          </cell>
          <cell r="B1245">
            <v>750</v>
          </cell>
          <cell r="C1245" t="str">
            <v>Reich</v>
          </cell>
          <cell r="D1245" t="str">
            <v>Kirsten</v>
          </cell>
          <cell r="E1245"/>
          <cell r="F1245" t="str">
            <v>W</v>
          </cell>
          <cell r="G1245" t="str">
            <v>A</v>
          </cell>
          <cell r="H1245" t="str">
            <v>A</v>
          </cell>
          <cell r="I1245">
            <v>0</v>
          </cell>
          <cell r="J1245">
            <v>13</v>
          </cell>
          <cell r="K1245">
            <v>0</v>
          </cell>
          <cell r="L1245">
            <v>0</v>
          </cell>
          <cell r="M1245">
            <v>0</v>
          </cell>
          <cell r="N1245">
            <v>23754</v>
          </cell>
          <cell r="O1245" t="str">
            <v>FTG-BC Frankfurt</v>
          </cell>
          <cell r="P1245" t="str">
            <v>FTG 1847 Frankfurt</v>
          </cell>
          <cell r="Q1245">
            <v>55</v>
          </cell>
        </row>
        <row r="1246">
          <cell r="A1246">
            <v>15672</v>
          </cell>
          <cell r="B1246">
            <v>27409</v>
          </cell>
          <cell r="C1246" t="str">
            <v>Schäfer</v>
          </cell>
          <cell r="D1246" t="str">
            <v>Daniel</v>
          </cell>
          <cell r="E1246"/>
          <cell r="F1246" t="str">
            <v>M</v>
          </cell>
          <cell r="G1246" t="str">
            <v>Herren</v>
          </cell>
          <cell r="H1246" t="str">
            <v>Herren</v>
          </cell>
          <cell r="I1246" t="str">
            <v>D</v>
          </cell>
          <cell r="J1246">
            <v>13</v>
          </cell>
          <cell r="K1246">
            <v>7386</v>
          </cell>
          <cell r="L1246">
            <v>44</v>
          </cell>
          <cell r="M1246">
            <v>167.86000061035199</v>
          </cell>
          <cell r="N1246">
            <v>30056</v>
          </cell>
          <cell r="O1246" t="str">
            <v>BC Kellerstrikers</v>
          </cell>
          <cell r="P1246" t="str">
            <v>BC Keller Strikers Dillenburg e.V.</v>
          </cell>
          <cell r="Q1246">
            <v>38</v>
          </cell>
        </row>
        <row r="1247">
          <cell r="A1247">
            <v>15678</v>
          </cell>
          <cell r="C1247" t="str">
            <v>Atmatzidis</v>
          </cell>
          <cell r="D1247" t="str">
            <v>Charalambos</v>
          </cell>
          <cell r="E1247"/>
          <cell r="F1247" t="str">
            <v>M</v>
          </cell>
          <cell r="G1247" t="str">
            <v>Herren</v>
          </cell>
          <cell r="H1247" t="str">
            <v>Herren</v>
          </cell>
          <cell r="I1247" t="str">
            <v>E</v>
          </cell>
          <cell r="J1247">
            <v>13</v>
          </cell>
          <cell r="K1247">
            <v>10779</v>
          </cell>
          <cell r="L1247">
            <v>66</v>
          </cell>
          <cell r="M1247">
            <v>163.32000732421901</v>
          </cell>
          <cell r="N1247">
            <v>34931</v>
          </cell>
          <cell r="O1247" t="str">
            <v>BC Wiesbaden</v>
          </cell>
          <cell r="P1247" t="str">
            <v>BC Wiesbaden e.V.</v>
          </cell>
          <cell r="Q1247">
            <v>24</v>
          </cell>
        </row>
        <row r="1248">
          <cell r="A1248">
            <v>15723</v>
          </cell>
          <cell r="C1248" t="str">
            <v>Uwekoolani</v>
          </cell>
          <cell r="D1248" t="str">
            <v>Daniel</v>
          </cell>
          <cell r="E1248"/>
          <cell r="F1248" t="str">
            <v>M</v>
          </cell>
          <cell r="G1248" t="str">
            <v>Herren</v>
          </cell>
          <cell r="H1248" t="str">
            <v>Herren</v>
          </cell>
          <cell r="I1248" t="str">
            <v>D</v>
          </cell>
          <cell r="J1248">
            <v>13</v>
          </cell>
          <cell r="K1248">
            <v>15894</v>
          </cell>
          <cell r="L1248">
            <v>96</v>
          </cell>
          <cell r="M1248">
            <v>165.55999755859401</v>
          </cell>
          <cell r="N1248" t="str">
            <v>07.05.1975</v>
          </cell>
          <cell r="O1248" t="str">
            <v>BC Gießen</v>
          </cell>
          <cell r="P1248" t="str">
            <v>1. BSV Gießen</v>
          </cell>
          <cell r="Q1248">
            <v>45</v>
          </cell>
        </row>
        <row r="1249">
          <cell r="A1249">
            <v>15732</v>
          </cell>
          <cell r="B1249">
            <v>39320</v>
          </cell>
          <cell r="C1249" t="str">
            <v>Schlappa</v>
          </cell>
          <cell r="D1249" t="str">
            <v>Martin</v>
          </cell>
          <cell r="E1249"/>
          <cell r="F1249" t="str">
            <v>M</v>
          </cell>
          <cell r="G1249" t="str">
            <v>Herren</v>
          </cell>
          <cell r="H1249" t="str">
            <v>Herren</v>
          </cell>
          <cell r="I1249"/>
          <cell r="J1249">
            <v>13</v>
          </cell>
          <cell r="K1249">
            <v>1122</v>
          </cell>
          <cell r="L1249">
            <v>7</v>
          </cell>
          <cell r="M1249">
            <v>160.28999328613301</v>
          </cell>
          <cell r="N1249" t="str">
            <v>12.07.1986</v>
          </cell>
          <cell r="O1249" t="str">
            <v>Condor Steinheim</v>
          </cell>
          <cell r="P1249" t="str">
            <v>BV Hanau</v>
          </cell>
          <cell r="Q1249">
            <v>34</v>
          </cell>
        </row>
        <row r="1250">
          <cell r="A1250">
            <v>15742</v>
          </cell>
          <cell r="B1250">
            <v>100569</v>
          </cell>
          <cell r="C1250" t="str">
            <v>Barth</v>
          </cell>
          <cell r="D1250" t="str">
            <v>Birgit</v>
          </cell>
          <cell r="E1250"/>
          <cell r="F1250" t="str">
            <v>W</v>
          </cell>
          <cell r="G1250" t="str">
            <v>A</v>
          </cell>
          <cell r="H1250" t="str">
            <v>A</v>
          </cell>
          <cell r="I1250">
            <v>0</v>
          </cell>
          <cell r="J1250">
            <v>13</v>
          </cell>
          <cell r="K1250">
            <v>0</v>
          </cell>
          <cell r="L1250">
            <v>0</v>
          </cell>
          <cell r="M1250">
            <v>0</v>
          </cell>
          <cell r="N1250" t="str">
            <v>10.05.1962</v>
          </cell>
          <cell r="O1250" t="str">
            <v>FTG-BC Frankfurt</v>
          </cell>
          <cell r="P1250" t="str">
            <v>FTG 1847 Frankfurt</v>
          </cell>
          <cell r="Q1250">
            <v>58</v>
          </cell>
        </row>
        <row r="1251">
          <cell r="A1251">
            <v>15753</v>
          </cell>
          <cell r="C1251" t="str">
            <v>Hörner</v>
          </cell>
          <cell r="D1251" t="str">
            <v>Sascha</v>
          </cell>
          <cell r="F1251" t="str">
            <v>M</v>
          </cell>
          <cell r="G1251" t="str">
            <v>Jun</v>
          </cell>
          <cell r="H1251" t="str">
            <v>Jun</v>
          </cell>
          <cell r="I1251">
            <v>0</v>
          </cell>
          <cell r="J1251">
            <v>13</v>
          </cell>
          <cell r="K1251">
            <v>0</v>
          </cell>
          <cell r="L1251">
            <v>0</v>
          </cell>
          <cell r="M1251">
            <v>0</v>
          </cell>
          <cell r="N1251" t="str">
            <v>26.06.1997</v>
          </cell>
          <cell r="O1251" t="str">
            <v>BC Wiesbaden</v>
          </cell>
          <cell r="P1251" t="str">
            <v>BC Wiesbaden e.V.</v>
          </cell>
          <cell r="Q1251">
            <v>23</v>
          </cell>
        </row>
        <row r="1252">
          <cell r="A1252">
            <v>15771</v>
          </cell>
          <cell r="B1252">
            <v>39541</v>
          </cell>
          <cell r="C1252" t="str">
            <v>Heininger</v>
          </cell>
          <cell r="D1252" t="str">
            <v>Jörg</v>
          </cell>
          <cell r="E1252"/>
          <cell r="F1252" t="str">
            <v>M</v>
          </cell>
          <cell r="G1252" t="str">
            <v>A</v>
          </cell>
          <cell r="H1252" t="str">
            <v>A</v>
          </cell>
          <cell r="I1252" t="str">
            <v>F</v>
          </cell>
          <cell r="J1252">
            <v>13</v>
          </cell>
          <cell r="K1252">
            <v>5826</v>
          </cell>
          <cell r="L1252">
            <v>43</v>
          </cell>
          <cell r="M1252">
            <v>135.49000549316401</v>
          </cell>
          <cell r="N1252" t="str">
            <v>16.03.1963</v>
          </cell>
          <cell r="O1252" t="str">
            <v>BC Langen 83</v>
          </cell>
          <cell r="P1252" t="str">
            <v>BSV Langen 83</v>
          </cell>
          <cell r="Q1252">
            <v>57</v>
          </cell>
        </row>
        <row r="1253">
          <cell r="A1253">
            <v>15775</v>
          </cell>
          <cell r="B1253">
            <v>39770</v>
          </cell>
          <cell r="C1253" t="str">
            <v>Nagel</v>
          </cell>
          <cell r="D1253" t="str">
            <v>Christopher</v>
          </cell>
          <cell r="E1253"/>
          <cell r="F1253" t="str">
            <v>M</v>
          </cell>
          <cell r="G1253" t="str">
            <v>Herren</v>
          </cell>
          <cell r="H1253" t="str">
            <v>Herren</v>
          </cell>
          <cell r="I1253" t="str">
            <v>D</v>
          </cell>
          <cell r="J1253">
            <v>13</v>
          </cell>
          <cell r="K1253">
            <v>3776</v>
          </cell>
          <cell r="L1253">
            <v>22</v>
          </cell>
          <cell r="M1253">
            <v>171.63999938964801</v>
          </cell>
          <cell r="N1253" t="str">
            <v>31.05.1992</v>
          </cell>
          <cell r="O1253" t="str">
            <v>BC 2000 Aschaffenburg</v>
          </cell>
          <cell r="P1253" t="str">
            <v>1. BV Aschaffenburg e.V.</v>
          </cell>
          <cell r="Q1253">
            <v>28</v>
          </cell>
        </row>
        <row r="1254">
          <cell r="A1254">
            <v>15780</v>
          </cell>
          <cell r="B1254"/>
          <cell r="C1254" t="str">
            <v>Speck</v>
          </cell>
          <cell r="D1254" t="str">
            <v>Helene</v>
          </cell>
          <cell r="E1254"/>
          <cell r="F1254" t="str">
            <v>W</v>
          </cell>
          <cell r="G1254" t="str">
            <v>A</v>
          </cell>
          <cell r="H1254" t="str">
            <v>A</v>
          </cell>
          <cell r="I1254"/>
          <cell r="J1254">
            <v>13</v>
          </cell>
          <cell r="K1254">
            <v>534</v>
          </cell>
          <cell r="L1254">
            <v>4</v>
          </cell>
          <cell r="M1254">
            <v>133.5</v>
          </cell>
          <cell r="N1254" t="str">
            <v>29.05.1966</v>
          </cell>
          <cell r="O1254" t="str">
            <v>FTG-BC Frankfurt</v>
          </cell>
          <cell r="P1254" t="str">
            <v>FTG 1847 Frankfurt</v>
          </cell>
          <cell r="Q1254">
            <v>54</v>
          </cell>
        </row>
        <row r="1255">
          <cell r="A1255">
            <v>15801</v>
          </cell>
          <cell r="B1255">
            <v>51177</v>
          </cell>
          <cell r="C1255" t="str">
            <v>Schaub</v>
          </cell>
          <cell r="D1255" t="str">
            <v>Claas</v>
          </cell>
          <cell r="E1255"/>
          <cell r="F1255" t="str">
            <v>M</v>
          </cell>
          <cell r="G1255" t="str">
            <v>Herren</v>
          </cell>
          <cell r="H1255" t="str">
            <v>Herren</v>
          </cell>
          <cell r="I1255" t="str">
            <v>F</v>
          </cell>
          <cell r="J1255">
            <v>13</v>
          </cell>
          <cell r="K1255">
            <v>3336</v>
          </cell>
          <cell r="L1255">
            <v>24</v>
          </cell>
          <cell r="M1255">
            <v>139</v>
          </cell>
          <cell r="N1255" t="str">
            <v>24.07.1987</v>
          </cell>
          <cell r="O1255" t="str">
            <v>BV Delphi Frankfurt</v>
          </cell>
          <cell r="P1255" t="str">
            <v>BV Delphi Frankfurt e.V.</v>
          </cell>
          <cell r="Q1255">
            <v>33</v>
          </cell>
        </row>
        <row r="1256">
          <cell r="A1256">
            <v>15812</v>
          </cell>
          <cell r="B1256">
            <v>51273</v>
          </cell>
          <cell r="C1256" t="str">
            <v>Thierolf</v>
          </cell>
          <cell r="D1256" t="str">
            <v>Alois</v>
          </cell>
          <cell r="E1256"/>
          <cell r="F1256" t="str">
            <v>M</v>
          </cell>
          <cell r="G1256" t="str">
            <v>B</v>
          </cell>
          <cell r="H1256" t="str">
            <v>B</v>
          </cell>
          <cell r="I1256">
            <v>0</v>
          </cell>
          <cell r="J1256">
            <v>13</v>
          </cell>
          <cell r="K1256">
            <v>0</v>
          </cell>
          <cell r="L1256">
            <v>0</v>
          </cell>
          <cell r="M1256">
            <v>0</v>
          </cell>
          <cell r="N1256" t="str">
            <v>04.05.1951</v>
          </cell>
          <cell r="O1256" t="str">
            <v>BC 2000 Aschaffenburg</v>
          </cell>
          <cell r="P1256" t="str">
            <v>1. BV Aschaffenburg e.V.</v>
          </cell>
          <cell r="Q1256">
            <v>69</v>
          </cell>
        </row>
        <row r="1257">
          <cell r="A1257">
            <v>15818</v>
          </cell>
          <cell r="B1257">
            <v>51312</v>
          </cell>
          <cell r="C1257" t="str">
            <v>Schmidt</v>
          </cell>
          <cell r="D1257" t="str">
            <v>Domenik</v>
          </cell>
          <cell r="E1257"/>
          <cell r="F1257" t="str">
            <v>M</v>
          </cell>
          <cell r="G1257" t="str">
            <v>Jun</v>
          </cell>
          <cell r="H1257" t="str">
            <v>Jun</v>
          </cell>
          <cell r="I1257" t="str">
            <v>D</v>
          </cell>
          <cell r="J1257">
            <v>13</v>
          </cell>
          <cell r="K1257">
            <v>18738</v>
          </cell>
          <cell r="L1257">
            <v>106</v>
          </cell>
          <cell r="M1257">
            <v>176.77000427246099</v>
          </cell>
          <cell r="N1257" t="str">
            <v>14.09.1996</v>
          </cell>
          <cell r="O1257" t="str">
            <v>Phönix Frankfurt</v>
          </cell>
          <cell r="P1257" t="str">
            <v>BV 95 Phönix Frankfurt e.V.</v>
          </cell>
          <cell r="Q1257">
            <v>23</v>
          </cell>
        </row>
        <row r="1258">
          <cell r="A1258">
            <v>15826</v>
          </cell>
          <cell r="C1258" t="str">
            <v>Aumann</v>
          </cell>
          <cell r="D1258" t="str">
            <v>Torben</v>
          </cell>
          <cell r="E1258"/>
          <cell r="F1258" t="str">
            <v>M</v>
          </cell>
          <cell r="G1258" t="str">
            <v>Herren</v>
          </cell>
          <cell r="H1258" t="str">
            <v>Herren</v>
          </cell>
          <cell r="I1258" t="str">
            <v>E</v>
          </cell>
          <cell r="J1258">
            <v>13</v>
          </cell>
          <cell r="K1258">
            <v>9091</v>
          </cell>
          <cell r="L1258">
            <v>60</v>
          </cell>
          <cell r="M1258">
            <v>151.52000427246099</v>
          </cell>
          <cell r="N1258">
            <v>29141</v>
          </cell>
          <cell r="O1258" t="str">
            <v>BC Gießen</v>
          </cell>
          <cell r="P1258" t="str">
            <v>1. BSV Gießen</v>
          </cell>
          <cell r="Q1258">
            <v>40</v>
          </cell>
        </row>
        <row r="1259">
          <cell r="A1259">
            <v>15847</v>
          </cell>
          <cell r="B1259">
            <v>51889</v>
          </cell>
          <cell r="C1259" t="str">
            <v>Schrage</v>
          </cell>
          <cell r="D1259" t="str">
            <v>Martina</v>
          </cell>
          <cell r="F1259" t="str">
            <v>W</v>
          </cell>
          <cell r="G1259" t="str">
            <v>A</v>
          </cell>
          <cell r="H1259" t="str">
            <v>A</v>
          </cell>
          <cell r="J1259">
            <v>13</v>
          </cell>
          <cell r="K1259">
            <v>2741</v>
          </cell>
          <cell r="L1259">
            <v>17</v>
          </cell>
          <cell r="M1259">
            <v>161.24000549316401</v>
          </cell>
          <cell r="N1259" t="str">
            <v>17.02.1966</v>
          </cell>
          <cell r="O1259" t="str">
            <v>Citystrikers</v>
          </cell>
          <cell r="P1259" t="str">
            <v>BC Citystrikers</v>
          </cell>
          <cell r="Q1259">
            <v>54</v>
          </cell>
        </row>
        <row r="1260">
          <cell r="A1260">
            <v>15855</v>
          </cell>
          <cell r="C1260" t="str">
            <v>Schugt</v>
          </cell>
          <cell r="D1260" t="str">
            <v>Brigitte</v>
          </cell>
          <cell r="E1260"/>
          <cell r="F1260" t="str">
            <v>W</v>
          </cell>
          <cell r="G1260" t="str">
            <v>B</v>
          </cell>
          <cell r="H1260" t="str">
            <v>B</v>
          </cell>
          <cell r="I1260" t="str">
            <v>D</v>
          </cell>
          <cell r="J1260">
            <v>13</v>
          </cell>
          <cell r="K1260">
            <v>7211</v>
          </cell>
          <cell r="L1260">
            <v>45</v>
          </cell>
          <cell r="M1260">
            <v>160.24000549316401</v>
          </cell>
          <cell r="N1260" t="str">
            <v>24.07.1957</v>
          </cell>
          <cell r="O1260" t="str">
            <v>BC Wiesbaden</v>
          </cell>
          <cell r="P1260" t="str">
            <v>BC Wiesbaden e.V.</v>
          </cell>
          <cell r="Q1260">
            <v>63</v>
          </cell>
        </row>
        <row r="1261">
          <cell r="A1261">
            <v>15903</v>
          </cell>
          <cell r="B1261"/>
          <cell r="C1261" t="str">
            <v>Voelker-Hoyns</v>
          </cell>
          <cell r="D1261" t="str">
            <v>Heike</v>
          </cell>
          <cell r="E1261"/>
          <cell r="F1261" t="str">
            <v>W</v>
          </cell>
          <cell r="G1261" t="str">
            <v>A</v>
          </cell>
          <cell r="H1261" t="str">
            <v>A</v>
          </cell>
          <cell r="I1261" t="str">
            <v>E</v>
          </cell>
          <cell r="J1261">
            <v>13</v>
          </cell>
          <cell r="K1261">
            <v>6457</v>
          </cell>
          <cell r="L1261">
            <v>44</v>
          </cell>
          <cell r="M1261">
            <v>146.75</v>
          </cell>
          <cell r="N1261" t="str">
            <v>29.09.1960</v>
          </cell>
          <cell r="O1261" t="str">
            <v>Bowlingsportclub Bensheim 08 e.V</v>
          </cell>
          <cell r="P1261" t="str">
            <v>Bowlingsportclub Bensheim 08 e.V</v>
          </cell>
          <cell r="Q1261">
            <v>59</v>
          </cell>
        </row>
        <row r="1262">
          <cell r="A1262">
            <v>15911</v>
          </cell>
          <cell r="B1262">
            <v>67316</v>
          </cell>
          <cell r="C1262" t="str">
            <v>Tomic</v>
          </cell>
          <cell r="D1262" t="str">
            <v>Robert</v>
          </cell>
          <cell r="E1262"/>
          <cell r="F1262" t="str">
            <v>M</v>
          </cell>
          <cell r="G1262" t="str">
            <v>A</v>
          </cell>
          <cell r="H1262" t="str">
            <v>A</v>
          </cell>
          <cell r="I1262" t="str">
            <v>C</v>
          </cell>
          <cell r="J1262">
            <v>13</v>
          </cell>
          <cell r="K1262">
            <v>10084</v>
          </cell>
          <cell r="L1262">
            <v>55</v>
          </cell>
          <cell r="M1262">
            <v>183.35000610351599</v>
          </cell>
          <cell r="N1262" t="str">
            <v>19.04.1965</v>
          </cell>
          <cell r="O1262" t="str">
            <v>BV Römer Frankfurt</v>
          </cell>
          <cell r="P1262" t="str">
            <v>BV Römer Frankfurt</v>
          </cell>
          <cell r="Q1262">
            <v>55</v>
          </cell>
        </row>
        <row r="1263">
          <cell r="A1263">
            <v>15919</v>
          </cell>
          <cell r="B1263">
            <v>66900</v>
          </cell>
          <cell r="C1263" t="str">
            <v>Kütter</v>
          </cell>
          <cell r="D1263" t="str">
            <v>Stefan</v>
          </cell>
          <cell r="E1263"/>
          <cell r="F1263" t="str">
            <v>M</v>
          </cell>
          <cell r="G1263" t="str">
            <v>Herren</v>
          </cell>
          <cell r="H1263" t="str">
            <v>Herren</v>
          </cell>
          <cell r="I1263">
            <v>0</v>
          </cell>
          <cell r="J1263">
            <v>13</v>
          </cell>
          <cell r="K1263">
            <v>0</v>
          </cell>
          <cell r="L1263">
            <v>0</v>
          </cell>
          <cell r="M1263">
            <v>0</v>
          </cell>
          <cell r="N1263" t="str">
            <v>01.03.1972</v>
          </cell>
          <cell r="O1263" t="str">
            <v>BC 2000 Aschaffenburg</v>
          </cell>
          <cell r="P1263" t="str">
            <v>1. BV Aschaffenburg e.V.</v>
          </cell>
          <cell r="Q1263">
            <v>48</v>
          </cell>
        </row>
        <row r="1264">
          <cell r="A1264">
            <v>15932</v>
          </cell>
          <cell r="B1264">
            <v>67517</v>
          </cell>
          <cell r="C1264" t="str">
            <v>Santini</v>
          </cell>
          <cell r="D1264" t="str">
            <v>Raffaele</v>
          </cell>
          <cell r="F1264" t="str">
            <v>M</v>
          </cell>
          <cell r="G1264" t="str">
            <v>Herren</v>
          </cell>
          <cell r="H1264" t="str">
            <v>Herren</v>
          </cell>
          <cell r="J1264">
            <v>13</v>
          </cell>
          <cell r="K1264">
            <v>2575</v>
          </cell>
          <cell r="L1264">
            <v>17</v>
          </cell>
          <cell r="M1264">
            <v>151.47000122070301</v>
          </cell>
          <cell r="N1264" t="str">
            <v>09.07.1987</v>
          </cell>
          <cell r="O1264" t="str">
            <v>Phönix Frankfurt</v>
          </cell>
          <cell r="P1264" t="str">
            <v>BV 95 Phönix Frankfurt e.V.</v>
          </cell>
          <cell r="Q1264">
            <v>33</v>
          </cell>
        </row>
        <row r="1265">
          <cell r="A1265">
            <v>15938</v>
          </cell>
          <cell r="B1265">
            <v>88880</v>
          </cell>
          <cell r="C1265" t="str">
            <v>Rödler</v>
          </cell>
          <cell r="D1265" t="str">
            <v>Max</v>
          </cell>
          <cell r="F1265" t="str">
            <v>M</v>
          </cell>
          <cell r="G1265" t="str">
            <v>Herren</v>
          </cell>
          <cell r="H1265" t="str">
            <v>Herren</v>
          </cell>
          <cell r="I1265">
            <v>0</v>
          </cell>
          <cell r="J1265">
            <v>13</v>
          </cell>
          <cell r="K1265">
            <v>0</v>
          </cell>
          <cell r="L1265">
            <v>0</v>
          </cell>
          <cell r="M1265">
            <v>0</v>
          </cell>
          <cell r="N1265" t="str">
            <v>29.02.1988</v>
          </cell>
          <cell r="O1265" t="str">
            <v>SW Friedberg</v>
          </cell>
          <cell r="P1265" t="str">
            <v>Schwarz Weiss Friedberg</v>
          </cell>
          <cell r="Q1265">
            <v>32</v>
          </cell>
        </row>
        <row r="1266">
          <cell r="A1266">
            <v>15941</v>
          </cell>
          <cell r="B1266">
            <v>89225</v>
          </cell>
          <cell r="C1266" t="str">
            <v>Dietrich</v>
          </cell>
          <cell r="D1266" t="str">
            <v>Andreas</v>
          </cell>
          <cell r="E1266"/>
          <cell r="F1266" t="str">
            <v>M</v>
          </cell>
          <cell r="G1266" t="str">
            <v>Herren</v>
          </cell>
          <cell r="H1266" t="str">
            <v>Herren</v>
          </cell>
          <cell r="I1266">
            <v>0</v>
          </cell>
          <cell r="J1266">
            <v>13</v>
          </cell>
          <cell r="K1266">
            <v>0</v>
          </cell>
          <cell r="L1266">
            <v>0</v>
          </cell>
          <cell r="M1266">
            <v>0</v>
          </cell>
          <cell r="N1266" t="str">
            <v>13.11.1980</v>
          </cell>
          <cell r="O1266" t="str">
            <v>BC 83 Kelsterbach</v>
          </cell>
          <cell r="P1266" t="str">
            <v>KBV Kelsterbach</v>
          </cell>
          <cell r="Q1266">
            <v>39</v>
          </cell>
        </row>
        <row r="1267">
          <cell r="A1267">
            <v>15948</v>
          </cell>
          <cell r="B1267">
            <v>99878</v>
          </cell>
          <cell r="C1267" t="str">
            <v>Köhler</v>
          </cell>
          <cell r="D1267" t="str">
            <v>Ralf</v>
          </cell>
          <cell r="F1267" t="str">
            <v>M</v>
          </cell>
          <cell r="G1267" t="str">
            <v>A</v>
          </cell>
          <cell r="H1267" t="str">
            <v>A</v>
          </cell>
          <cell r="I1267">
            <v>0</v>
          </cell>
          <cell r="J1267">
            <v>13</v>
          </cell>
          <cell r="K1267">
            <v>0</v>
          </cell>
          <cell r="L1267">
            <v>0</v>
          </cell>
          <cell r="M1267">
            <v>0</v>
          </cell>
          <cell r="N1267" t="str">
            <v>16.04.1966</v>
          </cell>
          <cell r="O1267" t="str">
            <v>City Bowler Kassel</v>
          </cell>
          <cell r="P1267" t="str">
            <v>City Bowler Kassel e.V.</v>
          </cell>
          <cell r="Q1267">
            <v>54</v>
          </cell>
        </row>
        <row r="1268">
          <cell r="A1268">
            <v>15953</v>
          </cell>
          <cell r="B1268">
            <v>100356</v>
          </cell>
          <cell r="C1268" t="str">
            <v>Heim</v>
          </cell>
          <cell r="D1268" t="str">
            <v>Karl</v>
          </cell>
          <cell r="F1268" t="str">
            <v>M</v>
          </cell>
          <cell r="G1268" t="str">
            <v>Herren</v>
          </cell>
          <cell r="H1268" t="str">
            <v>Herren</v>
          </cell>
          <cell r="I1268">
            <v>0</v>
          </cell>
          <cell r="J1268">
            <v>13</v>
          </cell>
          <cell r="K1268">
            <v>0</v>
          </cell>
          <cell r="L1268">
            <v>0</v>
          </cell>
          <cell r="M1268">
            <v>0</v>
          </cell>
          <cell r="N1268" t="str">
            <v>14.04.1980</v>
          </cell>
          <cell r="O1268" t="str">
            <v>Bowlingsportclub Bensheim 08 e.V</v>
          </cell>
          <cell r="P1268" t="str">
            <v>Bowlingsportclub Bensheim 08 e.V</v>
          </cell>
          <cell r="Q1268">
            <v>40</v>
          </cell>
        </row>
        <row r="1269">
          <cell r="A1269">
            <v>15960</v>
          </cell>
          <cell r="B1269">
            <v>100563</v>
          </cell>
          <cell r="C1269" t="str">
            <v>Neff</v>
          </cell>
          <cell r="D1269" t="str">
            <v>Nico</v>
          </cell>
          <cell r="F1269" t="str">
            <v>M</v>
          </cell>
          <cell r="G1269" t="str">
            <v>Herren</v>
          </cell>
          <cell r="H1269" t="str">
            <v>Herren</v>
          </cell>
          <cell r="I1269">
            <v>0</v>
          </cell>
          <cell r="J1269">
            <v>13</v>
          </cell>
          <cell r="K1269">
            <v>0</v>
          </cell>
          <cell r="L1269">
            <v>0</v>
          </cell>
          <cell r="M1269">
            <v>0</v>
          </cell>
          <cell r="N1269" t="str">
            <v>05.12.1991</v>
          </cell>
          <cell r="O1269" t="str">
            <v>Bowlingsportclub Bensheim 08 e.V</v>
          </cell>
          <cell r="P1269" t="str">
            <v>Bowlingsportclub Bensheim 08 e.V</v>
          </cell>
          <cell r="Q1269">
            <v>28</v>
          </cell>
        </row>
        <row r="1270">
          <cell r="A1270">
            <v>15971</v>
          </cell>
          <cell r="C1270" t="str">
            <v>Matle</v>
          </cell>
          <cell r="D1270" t="str">
            <v>Silvia</v>
          </cell>
          <cell r="E1270"/>
          <cell r="F1270" t="str">
            <v>W</v>
          </cell>
          <cell r="G1270" t="str">
            <v>A</v>
          </cell>
          <cell r="H1270" t="str">
            <v>A</v>
          </cell>
          <cell r="I1270">
            <v>0</v>
          </cell>
          <cell r="J1270">
            <v>13</v>
          </cell>
          <cell r="K1270">
            <v>0</v>
          </cell>
          <cell r="L1270">
            <v>0</v>
          </cell>
          <cell r="M1270">
            <v>0</v>
          </cell>
          <cell r="N1270" t="str">
            <v>21.11.1962</v>
          </cell>
          <cell r="O1270" t="str">
            <v>BC Wiesbaden</v>
          </cell>
          <cell r="P1270" t="str">
            <v>BC Wiesbaden e.V.</v>
          </cell>
          <cell r="Q1270">
            <v>57</v>
          </cell>
        </row>
        <row r="1271">
          <cell r="A1271">
            <v>15979</v>
          </cell>
          <cell r="B1271">
            <v>106590</v>
          </cell>
          <cell r="C1271" t="str">
            <v>Steinbrückner</v>
          </cell>
          <cell r="D1271" t="str">
            <v>Enola-Maria</v>
          </cell>
          <cell r="E1271"/>
          <cell r="F1271" t="str">
            <v>W</v>
          </cell>
          <cell r="G1271" t="str">
            <v>Jun</v>
          </cell>
          <cell r="H1271" t="str">
            <v>Jun</v>
          </cell>
          <cell r="I1271">
            <v>0</v>
          </cell>
          <cell r="J1271">
            <v>13</v>
          </cell>
          <cell r="K1271">
            <v>0</v>
          </cell>
          <cell r="L1271">
            <v>0</v>
          </cell>
          <cell r="M1271">
            <v>0</v>
          </cell>
          <cell r="N1271" t="str">
            <v>14.03.1998</v>
          </cell>
          <cell r="O1271" t="str">
            <v>KBC Kelsterbach</v>
          </cell>
          <cell r="P1271" t="str">
            <v>KBV Kelsterbach</v>
          </cell>
          <cell r="Q1271">
            <v>22</v>
          </cell>
        </row>
        <row r="1272">
          <cell r="A1272">
            <v>15999</v>
          </cell>
          <cell r="B1272">
            <v>52014</v>
          </cell>
          <cell r="C1272" t="str">
            <v>Siess</v>
          </cell>
          <cell r="D1272" t="str">
            <v>Ursula</v>
          </cell>
          <cell r="E1272"/>
          <cell r="F1272" t="str">
            <v>W</v>
          </cell>
          <cell r="G1272" t="str">
            <v>C</v>
          </cell>
          <cell r="H1272" t="str">
            <v>C</v>
          </cell>
          <cell r="J1272">
            <v>13</v>
          </cell>
          <cell r="K1272">
            <v>519</v>
          </cell>
          <cell r="L1272">
            <v>5</v>
          </cell>
          <cell r="M1272">
            <v>103.800003051758</v>
          </cell>
          <cell r="N1272" t="str">
            <v>26.02.1949</v>
          </cell>
          <cell r="O1272" t="str">
            <v>AAN Schwanheim</v>
          </cell>
          <cell r="P1272" t="str">
            <v>KBVS Schwanheim</v>
          </cell>
          <cell r="Q1272">
            <v>71</v>
          </cell>
        </row>
        <row r="1273">
          <cell r="A1273">
            <v>8021</v>
          </cell>
          <cell r="C1273" t="str">
            <v>Anna</v>
          </cell>
          <cell r="D1273" t="str">
            <v>Klaus</v>
          </cell>
          <cell r="F1273" t="str">
            <v>M</v>
          </cell>
          <cell r="G1273" t="str">
            <v>C</v>
          </cell>
          <cell r="H1273" t="str">
            <v>C</v>
          </cell>
          <cell r="I1273" t="str">
            <v>F</v>
          </cell>
          <cell r="J1273">
            <v>12</v>
          </cell>
          <cell r="K1273">
            <v>5223</v>
          </cell>
          <cell r="L1273">
            <v>35</v>
          </cell>
          <cell r="M1273">
            <v>149.22999572753901</v>
          </cell>
          <cell r="N1273">
            <v>17479</v>
          </cell>
          <cell r="O1273" t="str">
            <v>BC 89 Olympia Rüsselsheim</v>
          </cell>
          <cell r="P1273" t="str">
            <v>TuS Rüsselsheim</v>
          </cell>
          <cell r="Q1273">
            <v>72</v>
          </cell>
        </row>
        <row r="1274">
          <cell r="A1274">
            <v>8022</v>
          </cell>
          <cell r="C1274" t="str">
            <v>Anna</v>
          </cell>
          <cell r="D1274" t="str">
            <v>Ursula</v>
          </cell>
          <cell r="F1274" t="str">
            <v>W</v>
          </cell>
          <cell r="G1274" t="str">
            <v>C</v>
          </cell>
          <cell r="H1274" t="str">
            <v>C</v>
          </cell>
          <cell r="I1274" t="str">
            <v>F</v>
          </cell>
          <cell r="J1274">
            <v>12</v>
          </cell>
          <cell r="K1274">
            <v>2936</v>
          </cell>
          <cell r="L1274">
            <v>21</v>
          </cell>
          <cell r="M1274">
            <v>139.80999755859401</v>
          </cell>
          <cell r="N1274">
            <v>18232</v>
          </cell>
          <cell r="O1274" t="str">
            <v>BC 89 Olympia Rüsselsheim</v>
          </cell>
          <cell r="P1274" t="str">
            <v>TuS Rüsselsheim</v>
          </cell>
          <cell r="Q1274">
            <v>70</v>
          </cell>
        </row>
        <row r="1275">
          <cell r="A1275">
            <v>8038</v>
          </cell>
          <cell r="B1275"/>
          <cell r="C1275" t="str">
            <v>Tubklay</v>
          </cell>
          <cell r="D1275" t="str">
            <v>Sununta</v>
          </cell>
          <cell r="E1275"/>
          <cell r="F1275" t="str">
            <v>W</v>
          </cell>
          <cell r="G1275" t="str">
            <v>Damen</v>
          </cell>
          <cell r="H1275" t="str">
            <v>Damen</v>
          </cell>
          <cell r="I1275" t="str">
            <v>D</v>
          </cell>
          <cell r="J1275">
            <v>12</v>
          </cell>
          <cell r="K1275">
            <v>9505</v>
          </cell>
          <cell r="L1275">
            <v>59</v>
          </cell>
          <cell r="M1275">
            <v>161.10000610351599</v>
          </cell>
          <cell r="N1275">
            <v>28356</v>
          </cell>
          <cell r="O1275" t="str">
            <v>BC 2005 Frankfurt</v>
          </cell>
          <cell r="P1275" t="str">
            <v>BV Frankfurt West</v>
          </cell>
          <cell r="Q1275">
            <v>42</v>
          </cell>
        </row>
        <row r="1276">
          <cell r="A1276">
            <v>8043</v>
          </cell>
          <cell r="C1276" t="str">
            <v>Bartaska</v>
          </cell>
          <cell r="D1276" t="str">
            <v>Jonas</v>
          </cell>
          <cell r="F1276" t="str">
            <v>M</v>
          </cell>
          <cell r="G1276" t="str">
            <v>C</v>
          </cell>
          <cell r="H1276" t="str">
            <v>C</v>
          </cell>
          <cell r="I1276">
            <v>0</v>
          </cell>
          <cell r="J1276">
            <v>12</v>
          </cell>
          <cell r="K1276">
            <v>0</v>
          </cell>
          <cell r="L1276">
            <v>0</v>
          </cell>
          <cell r="M1276">
            <v>0</v>
          </cell>
          <cell r="N1276">
            <v>17436</v>
          </cell>
          <cell r="O1276" t="str">
            <v>TSV 1860 Hanau</v>
          </cell>
          <cell r="P1276" t="str">
            <v>BV Hanau</v>
          </cell>
          <cell r="Q1276">
            <v>72</v>
          </cell>
        </row>
        <row r="1277">
          <cell r="A1277">
            <v>8054</v>
          </cell>
          <cell r="C1277" t="str">
            <v>Baur</v>
          </cell>
          <cell r="D1277" t="str">
            <v>Winfried</v>
          </cell>
          <cell r="F1277" t="str">
            <v>M</v>
          </cell>
          <cell r="G1277" t="str">
            <v>B</v>
          </cell>
          <cell r="H1277" t="str">
            <v>B</v>
          </cell>
          <cell r="J1277">
            <v>12</v>
          </cell>
          <cell r="K1277">
            <v>613</v>
          </cell>
          <cell r="L1277">
            <v>4</v>
          </cell>
          <cell r="M1277">
            <v>153.25</v>
          </cell>
          <cell r="N1277">
            <v>19399</v>
          </cell>
          <cell r="O1277" t="str">
            <v>BV 77 Frankfurt</v>
          </cell>
          <cell r="P1277" t="str">
            <v>BV 77 Frankfurt</v>
          </cell>
          <cell r="Q1277">
            <v>67</v>
          </cell>
        </row>
        <row r="1278">
          <cell r="A1278">
            <v>8088</v>
          </cell>
          <cell r="C1278" t="str">
            <v>Berardi</v>
          </cell>
          <cell r="D1278" t="str">
            <v>Sophia</v>
          </cell>
          <cell r="E1278"/>
          <cell r="F1278" t="str">
            <v>W</v>
          </cell>
          <cell r="G1278" t="str">
            <v>Damen</v>
          </cell>
          <cell r="H1278" t="str">
            <v>Damen</v>
          </cell>
          <cell r="I1278" t="str">
            <v>F</v>
          </cell>
          <cell r="J1278">
            <v>12</v>
          </cell>
          <cell r="K1278">
            <v>4100</v>
          </cell>
          <cell r="L1278">
            <v>30</v>
          </cell>
          <cell r="M1278">
            <v>136.669998168945</v>
          </cell>
          <cell r="N1278">
            <v>34919</v>
          </cell>
          <cell r="O1278" t="str">
            <v>BC Wiesbaden</v>
          </cell>
          <cell r="P1278" t="str">
            <v>BC Wiesbaden e.V.</v>
          </cell>
          <cell r="Q1278">
            <v>24</v>
          </cell>
        </row>
        <row r="1279">
          <cell r="A1279">
            <v>8091</v>
          </cell>
          <cell r="B1279"/>
          <cell r="C1279" t="str">
            <v>Besser</v>
          </cell>
          <cell r="D1279" t="str">
            <v>Beate</v>
          </cell>
          <cell r="E1279"/>
          <cell r="F1279" t="str">
            <v>W</v>
          </cell>
          <cell r="G1279" t="str">
            <v>A</v>
          </cell>
          <cell r="H1279" t="str">
            <v>A</v>
          </cell>
          <cell r="I1279" t="str">
            <v>D</v>
          </cell>
          <cell r="J1279">
            <v>12</v>
          </cell>
          <cell r="K1279">
            <v>6231</v>
          </cell>
          <cell r="L1279">
            <v>40</v>
          </cell>
          <cell r="M1279">
            <v>155.77999877929699</v>
          </cell>
          <cell r="N1279">
            <v>22837</v>
          </cell>
          <cell r="O1279" t="str">
            <v>BC 2005 Frankfurt</v>
          </cell>
          <cell r="P1279" t="str">
            <v>BV Frankfurt West</v>
          </cell>
          <cell r="Q1279">
            <v>58</v>
          </cell>
        </row>
        <row r="1280">
          <cell r="A1280">
            <v>8099</v>
          </cell>
          <cell r="B1280">
            <v>51236</v>
          </cell>
          <cell r="C1280" t="str">
            <v>Bigall</v>
          </cell>
          <cell r="D1280" t="str">
            <v>Iris</v>
          </cell>
          <cell r="E1280"/>
          <cell r="F1280" t="str">
            <v>W</v>
          </cell>
          <cell r="G1280" t="str">
            <v>Damen</v>
          </cell>
          <cell r="H1280" t="str">
            <v>Damen</v>
          </cell>
          <cell r="I1280"/>
          <cell r="J1280">
            <v>12</v>
          </cell>
          <cell r="K1280">
            <v>1286</v>
          </cell>
          <cell r="L1280">
            <v>8</v>
          </cell>
          <cell r="M1280">
            <v>160.75</v>
          </cell>
          <cell r="N1280" t="str">
            <v>07.09.1986</v>
          </cell>
          <cell r="O1280" t="str">
            <v>ABV Frankfurt</v>
          </cell>
          <cell r="P1280" t="str">
            <v>BSV 1990 Oberrad</v>
          </cell>
          <cell r="Q1280">
            <v>33</v>
          </cell>
        </row>
        <row r="1281">
          <cell r="A1281">
            <v>8155</v>
          </cell>
          <cell r="B1281"/>
          <cell r="C1281" t="str">
            <v>Brötz</v>
          </cell>
          <cell r="D1281" t="str">
            <v>Heinz</v>
          </cell>
          <cell r="E1281"/>
          <cell r="F1281" t="str">
            <v>M</v>
          </cell>
          <cell r="G1281" t="str">
            <v>C</v>
          </cell>
          <cell r="H1281" t="str">
            <v>C</v>
          </cell>
          <cell r="I1281" t="str">
            <v>E</v>
          </cell>
          <cell r="J1281">
            <v>12</v>
          </cell>
          <cell r="K1281">
            <v>6424</v>
          </cell>
          <cell r="L1281">
            <v>39</v>
          </cell>
          <cell r="M1281">
            <v>164.72000122070301</v>
          </cell>
          <cell r="N1281">
            <v>17460</v>
          </cell>
          <cell r="O1281" t="str">
            <v>BV 77 Frankfurt</v>
          </cell>
          <cell r="P1281" t="str">
            <v>BV 77 Frankfurt</v>
          </cell>
          <cell r="Q1281">
            <v>72</v>
          </cell>
        </row>
        <row r="1282">
          <cell r="A1282">
            <v>8223</v>
          </cell>
          <cell r="B1282">
            <v>51410</v>
          </cell>
          <cell r="C1282" t="str">
            <v>Deppisch</v>
          </cell>
          <cell r="D1282" t="str">
            <v>Günter</v>
          </cell>
          <cell r="E1282"/>
          <cell r="F1282" t="str">
            <v>M</v>
          </cell>
          <cell r="G1282" t="str">
            <v>C</v>
          </cell>
          <cell r="H1282" t="str">
            <v>C</v>
          </cell>
          <cell r="I1282" t="str">
            <v>D</v>
          </cell>
          <cell r="J1282">
            <v>12</v>
          </cell>
          <cell r="K1282">
            <v>13796</v>
          </cell>
          <cell r="L1282">
            <v>82</v>
          </cell>
          <cell r="M1282">
            <v>168.24000549316401</v>
          </cell>
          <cell r="N1282">
            <v>15862</v>
          </cell>
          <cell r="O1282" t="str">
            <v>BC Devils</v>
          </cell>
          <cell r="P1282" t="str">
            <v>BV Oberstedtener Devils e.V.</v>
          </cell>
          <cell r="Q1282">
            <v>77</v>
          </cell>
        </row>
        <row r="1283">
          <cell r="A1283">
            <v>8227</v>
          </cell>
          <cell r="B1283"/>
          <cell r="C1283" t="str">
            <v>Deters</v>
          </cell>
          <cell r="D1283" t="str">
            <v>Susanne</v>
          </cell>
          <cell r="E1283"/>
          <cell r="F1283" t="str">
            <v>W</v>
          </cell>
          <cell r="G1283" t="str">
            <v>Damen</v>
          </cell>
          <cell r="H1283" t="str">
            <v>Damen</v>
          </cell>
          <cell r="I1283" t="str">
            <v>B</v>
          </cell>
          <cell r="J1283">
            <v>12</v>
          </cell>
          <cell r="K1283">
            <v>9104</v>
          </cell>
          <cell r="L1283">
            <v>50</v>
          </cell>
          <cell r="M1283">
            <v>182.080001831055</v>
          </cell>
          <cell r="N1283">
            <v>32659</v>
          </cell>
          <cell r="O1283" t="str">
            <v>FTG-BC Frankfurt</v>
          </cell>
          <cell r="P1283" t="str">
            <v>FTG 1847 Frankfurt</v>
          </cell>
          <cell r="Q1283">
            <v>31</v>
          </cell>
        </row>
        <row r="1284">
          <cell r="A1284">
            <v>8237</v>
          </cell>
          <cell r="B1284"/>
          <cell r="C1284" t="str">
            <v>Diehl</v>
          </cell>
          <cell r="D1284" t="str">
            <v>Johann</v>
          </cell>
          <cell r="E1284"/>
          <cell r="F1284" t="str">
            <v>M</v>
          </cell>
          <cell r="G1284" t="str">
            <v>B</v>
          </cell>
          <cell r="H1284" t="str">
            <v>B</v>
          </cell>
          <cell r="I1284" t="str">
            <v>C</v>
          </cell>
          <cell r="J1284">
            <v>12</v>
          </cell>
          <cell r="K1284">
            <v>7585</v>
          </cell>
          <cell r="L1284">
            <v>42</v>
          </cell>
          <cell r="M1284">
            <v>180.60000610351599</v>
          </cell>
          <cell r="N1284">
            <v>20592</v>
          </cell>
          <cell r="O1284" t="str">
            <v>BC Wiesbaden</v>
          </cell>
          <cell r="P1284" t="str">
            <v>BC Wiesbaden e.V.</v>
          </cell>
          <cell r="Q1284">
            <v>64</v>
          </cell>
        </row>
        <row r="1285">
          <cell r="A1285">
            <v>8252</v>
          </cell>
          <cell r="C1285" t="str">
            <v>Doering</v>
          </cell>
          <cell r="D1285" t="str">
            <v>Wolfgang</v>
          </cell>
          <cell r="E1285"/>
          <cell r="F1285" t="str">
            <v>M</v>
          </cell>
          <cell r="G1285" t="str">
            <v>C</v>
          </cell>
          <cell r="H1285" t="str">
            <v>C</v>
          </cell>
          <cell r="I1285" t="str">
            <v>D</v>
          </cell>
          <cell r="J1285">
            <v>12</v>
          </cell>
          <cell r="K1285">
            <v>6765</v>
          </cell>
          <cell r="L1285">
            <v>39</v>
          </cell>
          <cell r="M1285">
            <v>173.46000671386699</v>
          </cell>
          <cell r="N1285">
            <v>14953</v>
          </cell>
          <cell r="O1285" t="str">
            <v>BV 1987 Frankfurt</v>
          </cell>
          <cell r="P1285" t="str">
            <v>BV 1987 Frankfurt</v>
          </cell>
          <cell r="Q1285">
            <v>79</v>
          </cell>
        </row>
        <row r="1286">
          <cell r="A1286">
            <v>8260</v>
          </cell>
          <cell r="B1286"/>
          <cell r="C1286" t="str">
            <v>Drössel</v>
          </cell>
          <cell r="D1286" t="str">
            <v>Andrew</v>
          </cell>
          <cell r="E1286"/>
          <cell r="F1286" t="str">
            <v>M</v>
          </cell>
          <cell r="G1286" t="str">
            <v>Herren</v>
          </cell>
          <cell r="H1286" t="str">
            <v>Herren</v>
          </cell>
          <cell r="I1286" t="str">
            <v>D</v>
          </cell>
          <cell r="J1286">
            <v>12</v>
          </cell>
          <cell r="K1286">
            <v>27534</v>
          </cell>
          <cell r="L1286">
            <v>155</v>
          </cell>
          <cell r="M1286">
            <v>177.63999938964801</v>
          </cell>
          <cell r="N1286">
            <v>35265</v>
          </cell>
          <cell r="O1286" t="str">
            <v>BC Wiesbaden</v>
          </cell>
          <cell r="P1286" t="str">
            <v>BC Wiesbaden e.V.</v>
          </cell>
          <cell r="Q1286">
            <v>24</v>
          </cell>
        </row>
        <row r="1287">
          <cell r="A1287">
            <v>8263</v>
          </cell>
          <cell r="B1287"/>
          <cell r="C1287" t="str">
            <v>Duki</v>
          </cell>
          <cell r="D1287" t="str">
            <v>Hildegard</v>
          </cell>
          <cell r="E1287"/>
          <cell r="F1287" t="str">
            <v>W</v>
          </cell>
          <cell r="G1287" t="str">
            <v>B</v>
          </cell>
          <cell r="H1287" t="str">
            <v>B</v>
          </cell>
          <cell r="I1287" t="str">
            <v>E</v>
          </cell>
          <cell r="J1287">
            <v>12</v>
          </cell>
          <cell r="K1287">
            <v>6489</v>
          </cell>
          <cell r="L1287">
            <v>44</v>
          </cell>
          <cell r="M1287">
            <v>147.47999572753901</v>
          </cell>
          <cell r="N1287">
            <v>18672</v>
          </cell>
          <cell r="O1287" t="str">
            <v>BC 2005 Frankfurt</v>
          </cell>
          <cell r="P1287" t="str">
            <v>BV Frankfurt West</v>
          </cell>
          <cell r="Q1287">
            <v>69</v>
          </cell>
        </row>
        <row r="1288">
          <cell r="A1288">
            <v>8284</v>
          </cell>
          <cell r="C1288" t="str">
            <v>Farmer</v>
          </cell>
          <cell r="D1288" t="str">
            <v>Francis</v>
          </cell>
          <cell r="F1288" t="str">
            <v>M</v>
          </cell>
          <cell r="G1288" t="str">
            <v>B</v>
          </cell>
          <cell r="H1288" t="str">
            <v>B</v>
          </cell>
          <cell r="I1288">
            <v>0</v>
          </cell>
          <cell r="J1288">
            <v>12</v>
          </cell>
          <cell r="K1288">
            <v>0</v>
          </cell>
          <cell r="L1288">
            <v>0</v>
          </cell>
          <cell r="M1288">
            <v>0</v>
          </cell>
          <cell r="N1288" t="str">
            <v>20.08.1959</v>
          </cell>
          <cell r="O1288" t="str">
            <v>BC Langen 83</v>
          </cell>
          <cell r="P1288" t="str">
            <v>BSV Langen 83</v>
          </cell>
          <cell r="Q1288">
            <v>60</v>
          </cell>
        </row>
        <row r="1289">
          <cell r="A1289">
            <v>8437</v>
          </cell>
          <cell r="B1289">
            <v>375</v>
          </cell>
          <cell r="C1289" t="str">
            <v>Gunkel</v>
          </cell>
          <cell r="D1289" t="str">
            <v>Sören</v>
          </cell>
          <cell r="E1289"/>
          <cell r="F1289" t="str">
            <v>M</v>
          </cell>
          <cell r="G1289" t="str">
            <v>Herren</v>
          </cell>
          <cell r="H1289" t="str">
            <v>Herren</v>
          </cell>
          <cell r="I1289" t="str">
            <v>D</v>
          </cell>
          <cell r="J1289">
            <v>12</v>
          </cell>
          <cell r="K1289">
            <v>14298</v>
          </cell>
          <cell r="L1289">
            <v>86</v>
          </cell>
          <cell r="M1289">
            <v>166.25999450683599</v>
          </cell>
          <cell r="N1289">
            <v>34674</v>
          </cell>
          <cell r="O1289" t="str">
            <v>BC 83 Kelsterbach</v>
          </cell>
          <cell r="P1289" t="str">
            <v>KBV Kelsterbach</v>
          </cell>
          <cell r="Q1289">
            <v>25</v>
          </cell>
        </row>
        <row r="1290">
          <cell r="A1290">
            <v>8447</v>
          </cell>
          <cell r="B1290"/>
          <cell r="C1290" t="str">
            <v>Hagen</v>
          </cell>
          <cell r="D1290" t="str">
            <v>Elfie</v>
          </cell>
          <cell r="E1290"/>
          <cell r="F1290" t="str">
            <v>W</v>
          </cell>
          <cell r="G1290" t="str">
            <v>A</v>
          </cell>
          <cell r="H1290" t="str">
            <v>A</v>
          </cell>
          <cell r="I1290">
            <v>0</v>
          </cell>
          <cell r="J1290">
            <v>12</v>
          </cell>
          <cell r="K1290">
            <v>0</v>
          </cell>
          <cell r="L1290">
            <v>0</v>
          </cell>
          <cell r="M1290">
            <v>0</v>
          </cell>
          <cell r="N1290" t="str">
            <v>25.11.1963</v>
          </cell>
          <cell r="O1290" t="str">
            <v>BC Wiesbaden</v>
          </cell>
          <cell r="P1290" t="str">
            <v>BC Wiesbaden e.V.</v>
          </cell>
          <cell r="Q1290">
            <v>56</v>
          </cell>
        </row>
        <row r="1291">
          <cell r="A1291">
            <v>8459</v>
          </cell>
          <cell r="B1291">
            <v>51489</v>
          </cell>
          <cell r="C1291" t="str">
            <v>Hardt</v>
          </cell>
          <cell r="D1291" t="str">
            <v>Werner</v>
          </cell>
          <cell r="F1291" t="str">
            <v>M</v>
          </cell>
          <cell r="G1291" t="str">
            <v>C</v>
          </cell>
          <cell r="H1291" t="str">
            <v>C</v>
          </cell>
          <cell r="J1291">
            <v>12</v>
          </cell>
          <cell r="K1291">
            <v>1731</v>
          </cell>
          <cell r="L1291">
            <v>12</v>
          </cell>
          <cell r="M1291">
            <v>144.25</v>
          </cell>
          <cell r="N1291" t="str">
            <v>25.05.1941</v>
          </cell>
          <cell r="O1291" t="str">
            <v>BC 83 Kelsterbach</v>
          </cell>
          <cell r="P1291" t="str">
            <v>KBV Kelsterbach</v>
          </cell>
          <cell r="Q1291">
            <v>79</v>
          </cell>
        </row>
        <row r="1292">
          <cell r="A1292">
            <v>8497</v>
          </cell>
          <cell r="C1292" t="str">
            <v>Heller</v>
          </cell>
          <cell r="D1292" t="str">
            <v>Andreas</v>
          </cell>
          <cell r="E1292"/>
          <cell r="F1292" t="str">
            <v>M</v>
          </cell>
          <cell r="G1292" t="str">
            <v>A</v>
          </cell>
          <cell r="H1292" t="str">
            <v>A</v>
          </cell>
          <cell r="I1292" t="str">
            <v>B</v>
          </cell>
          <cell r="J1292">
            <v>12</v>
          </cell>
          <cell r="K1292">
            <v>6271</v>
          </cell>
          <cell r="L1292">
            <v>33</v>
          </cell>
          <cell r="M1292">
            <v>190.02999877929699</v>
          </cell>
          <cell r="N1292">
            <v>22776</v>
          </cell>
          <cell r="O1292" t="str">
            <v>BC 2000 Aschaffenburg</v>
          </cell>
          <cell r="P1292" t="str">
            <v>1. BV Aschaffenburg e.V.</v>
          </cell>
          <cell r="Q1292">
            <v>58</v>
          </cell>
        </row>
        <row r="1293">
          <cell r="A1293">
            <v>8555</v>
          </cell>
          <cell r="C1293" t="str">
            <v>Hofmann</v>
          </cell>
          <cell r="D1293" t="str">
            <v>Christof</v>
          </cell>
          <cell r="F1293" t="str">
            <v>M</v>
          </cell>
          <cell r="G1293" t="str">
            <v>A</v>
          </cell>
          <cell r="H1293" t="str">
            <v>A</v>
          </cell>
          <cell r="I1293">
            <v>0</v>
          </cell>
          <cell r="J1293">
            <v>12</v>
          </cell>
          <cell r="K1293">
            <v>0</v>
          </cell>
          <cell r="L1293">
            <v>0</v>
          </cell>
          <cell r="M1293">
            <v>0</v>
          </cell>
          <cell r="N1293">
            <v>24707</v>
          </cell>
          <cell r="O1293" t="str">
            <v>BC Bad Hersfeld</v>
          </cell>
          <cell r="P1293" t="str">
            <v>BC Bad Hersfeld</v>
          </cell>
          <cell r="Q1293">
            <v>52</v>
          </cell>
        </row>
        <row r="1294">
          <cell r="A1294">
            <v>8557</v>
          </cell>
          <cell r="B1294">
            <v>66978</v>
          </cell>
          <cell r="C1294" t="str">
            <v>Höhler</v>
          </cell>
          <cell r="D1294" t="str">
            <v>Sieglinde</v>
          </cell>
          <cell r="F1294" t="str">
            <v>W</v>
          </cell>
          <cell r="G1294" t="str">
            <v>B</v>
          </cell>
          <cell r="H1294" t="str">
            <v>B</v>
          </cell>
          <cell r="J1294">
            <v>12</v>
          </cell>
          <cell r="K1294">
            <v>0</v>
          </cell>
          <cell r="L1294">
            <v>0</v>
          </cell>
          <cell r="M1294">
            <v>0</v>
          </cell>
          <cell r="N1294" t="str">
            <v>07.06.1959</v>
          </cell>
          <cell r="O1294" t="str">
            <v>FTG-BC Frankfurt</v>
          </cell>
          <cell r="P1294" t="str">
            <v>FTG 1847 Frankfurt</v>
          </cell>
          <cell r="Q1294">
            <v>61</v>
          </cell>
        </row>
        <row r="1295">
          <cell r="A1295">
            <v>8559</v>
          </cell>
          <cell r="B1295">
            <v>526</v>
          </cell>
          <cell r="C1295" t="str">
            <v>Höpfel</v>
          </cell>
          <cell r="D1295" t="str">
            <v>Brigitte</v>
          </cell>
          <cell r="F1295" t="str">
            <v>W</v>
          </cell>
          <cell r="G1295" t="str">
            <v>C</v>
          </cell>
          <cell r="H1295" t="str">
            <v>C</v>
          </cell>
          <cell r="I1295" t="str">
            <v>D</v>
          </cell>
          <cell r="J1295">
            <v>12</v>
          </cell>
          <cell r="K1295">
            <v>9997</v>
          </cell>
          <cell r="L1295">
            <v>64</v>
          </cell>
          <cell r="M1295">
            <v>156.19999694824199</v>
          </cell>
          <cell r="N1295">
            <v>14677</v>
          </cell>
          <cell r="O1295" t="str">
            <v>BC Gießen</v>
          </cell>
          <cell r="P1295" t="str">
            <v>1. BSV Gießen</v>
          </cell>
          <cell r="Q1295">
            <v>80</v>
          </cell>
        </row>
        <row r="1296">
          <cell r="A1296">
            <v>8581</v>
          </cell>
          <cell r="C1296" t="str">
            <v>Ilzhöfer</v>
          </cell>
          <cell r="D1296" t="str">
            <v>Ilka</v>
          </cell>
          <cell r="E1296"/>
          <cell r="F1296" t="str">
            <v>W</v>
          </cell>
          <cell r="G1296" t="str">
            <v>Damen</v>
          </cell>
          <cell r="H1296" t="str">
            <v>Damen</v>
          </cell>
          <cell r="I1296" t="str">
            <v>C</v>
          </cell>
          <cell r="J1296">
            <v>12</v>
          </cell>
          <cell r="K1296">
            <v>16073</v>
          </cell>
          <cell r="L1296">
            <v>91</v>
          </cell>
          <cell r="M1296">
            <v>176.63000488281301</v>
          </cell>
          <cell r="N1296">
            <v>27400</v>
          </cell>
          <cell r="O1296" t="str">
            <v>KBC Kelsterbach</v>
          </cell>
          <cell r="P1296" t="str">
            <v>KBV Kelsterbach</v>
          </cell>
          <cell r="Q1296">
            <v>45</v>
          </cell>
        </row>
        <row r="1297">
          <cell r="A1297">
            <v>8610</v>
          </cell>
          <cell r="C1297" t="str">
            <v>Josupeit</v>
          </cell>
          <cell r="D1297" t="str">
            <v>Iris</v>
          </cell>
          <cell r="F1297" t="str">
            <v>W</v>
          </cell>
          <cell r="G1297" t="str">
            <v>A</v>
          </cell>
          <cell r="H1297" t="str">
            <v>A</v>
          </cell>
          <cell r="J1297">
            <v>12</v>
          </cell>
          <cell r="K1297">
            <v>284</v>
          </cell>
          <cell r="L1297">
            <v>2</v>
          </cell>
          <cell r="M1297">
            <v>142</v>
          </cell>
          <cell r="N1297">
            <v>23339</v>
          </cell>
          <cell r="O1297" t="str">
            <v>BC 89 Olympia Rüsselsheim</v>
          </cell>
          <cell r="P1297" t="str">
            <v>TuS Rüsselsheim</v>
          </cell>
          <cell r="Q1297">
            <v>56</v>
          </cell>
        </row>
        <row r="1298">
          <cell r="A1298">
            <v>8611</v>
          </cell>
          <cell r="B1298">
            <v>67510</v>
          </cell>
          <cell r="C1298" t="str">
            <v>Jox</v>
          </cell>
          <cell r="D1298" t="str">
            <v>Thomas</v>
          </cell>
          <cell r="F1298" t="str">
            <v>M</v>
          </cell>
          <cell r="G1298" t="str">
            <v>B</v>
          </cell>
          <cell r="H1298" t="str">
            <v>B</v>
          </cell>
          <cell r="I1298">
            <v>0</v>
          </cell>
          <cell r="J1298">
            <v>12</v>
          </cell>
          <cell r="K1298">
            <v>0</v>
          </cell>
          <cell r="L1298">
            <v>0</v>
          </cell>
          <cell r="M1298">
            <v>0</v>
          </cell>
          <cell r="N1298" t="str">
            <v>18.07.1959</v>
          </cell>
          <cell r="O1298" t="str">
            <v>SW Friedberg</v>
          </cell>
          <cell r="P1298" t="str">
            <v>Schwarz Weiss Friedberg</v>
          </cell>
          <cell r="Q1298">
            <v>61</v>
          </cell>
        </row>
        <row r="1299">
          <cell r="A1299">
            <v>8630</v>
          </cell>
          <cell r="C1299" t="str">
            <v>Heidt</v>
          </cell>
          <cell r="D1299" t="str">
            <v>Angelika</v>
          </cell>
          <cell r="F1299" t="str">
            <v>W</v>
          </cell>
          <cell r="G1299" t="str">
            <v>Damen</v>
          </cell>
          <cell r="H1299" t="str">
            <v>Damen</v>
          </cell>
          <cell r="I1299" t="str">
            <v>A</v>
          </cell>
          <cell r="J1299">
            <v>12</v>
          </cell>
          <cell r="K1299">
            <v>21615</v>
          </cell>
          <cell r="L1299">
            <v>112</v>
          </cell>
          <cell r="M1299">
            <v>192.99000549316401</v>
          </cell>
          <cell r="N1299">
            <v>29211</v>
          </cell>
          <cell r="O1299" t="str">
            <v>FTG-BC Frankfurt</v>
          </cell>
          <cell r="P1299" t="str">
            <v>FTG 1847 Frankfurt</v>
          </cell>
          <cell r="Q1299">
            <v>40</v>
          </cell>
        </row>
        <row r="1300">
          <cell r="A1300">
            <v>8648</v>
          </cell>
          <cell r="C1300" t="str">
            <v>Kläser</v>
          </cell>
          <cell r="D1300" t="str">
            <v>Richard</v>
          </cell>
          <cell r="F1300" t="str">
            <v>M</v>
          </cell>
          <cell r="G1300" t="str">
            <v>A</v>
          </cell>
          <cell r="H1300" t="str">
            <v>A</v>
          </cell>
          <cell r="I1300" t="str">
            <v>D</v>
          </cell>
          <cell r="J1300">
            <v>12</v>
          </cell>
          <cell r="K1300">
            <v>5020</v>
          </cell>
          <cell r="L1300">
            <v>30</v>
          </cell>
          <cell r="M1300">
            <v>167.330001831055</v>
          </cell>
          <cell r="N1300">
            <v>22892</v>
          </cell>
          <cell r="O1300" t="str">
            <v>BC 89 Olympia Rüsselsheim</v>
          </cell>
          <cell r="P1300" t="str">
            <v>TuS Rüsselsheim</v>
          </cell>
          <cell r="Q1300">
            <v>57</v>
          </cell>
        </row>
        <row r="1301">
          <cell r="A1301">
            <v>8668</v>
          </cell>
          <cell r="C1301" t="str">
            <v>Koch</v>
          </cell>
          <cell r="D1301" t="str">
            <v>Birgit</v>
          </cell>
          <cell r="E1301"/>
          <cell r="F1301" t="str">
            <v>W</v>
          </cell>
          <cell r="G1301" t="str">
            <v>B</v>
          </cell>
          <cell r="H1301" t="str">
            <v>B</v>
          </cell>
          <cell r="I1301" t="str">
            <v>D</v>
          </cell>
          <cell r="J1301">
            <v>12</v>
          </cell>
          <cell r="K1301">
            <v>6128</v>
          </cell>
          <cell r="L1301">
            <v>38</v>
          </cell>
          <cell r="M1301">
            <v>161.25999450683599</v>
          </cell>
          <cell r="N1301">
            <v>21607</v>
          </cell>
          <cell r="O1301" t="str">
            <v>BC Gießen</v>
          </cell>
          <cell r="P1301" t="str">
            <v>1. BSV Gießen</v>
          </cell>
          <cell r="Q1301">
            <v>61</v>
          </cell>
        </row>
        <row r="1302">
          <cell r="A1302">
            <v>8679</v>
          </cell>
          <cell r="B1302"/>
          <cell r="C1302" t="str">
            <v>Kompauer</v>
          </cell>
          <cell r="D1302" t="str">
            <v>Eva-Maria</v>
          </cell>
          <cell r="E1302"/>
          <cell r="F1302" t="str">
            <v>W</v>
          </cell>
          <cell r="G1302" t="str">
            <v>A</v>
          </cell>
          <cell r="H1302" t="str">
            <v>A</v>
          </cell>
          <cell r="I1302" t="str">
            <v>D</v>
          </cell>
          <cell r="J1302">
            <v>12</v>
          </cell>
          <cell r="K1302">
            <v>6614</v>
          </cell>
          <cell r="L1302">
            <v>40</v>
          </cell>
          <cell r="M1302">
            <v>165.35000610351599</v>
          </cell>
          <cell r="N1302">
            <v>23248</v>
          </cell>
          <cell r="O1302" t="str">
            <v>BC Wiesbaden</v>
          </cell>
          <cell r="P1302" t="str">
            <v>BC Wiesbaden e.V.</v>
          </cell>
          <cell r="Q1302">
            <v>56</v>
          </cell>
        </row>
        <row r="1303">
          <cell r="A1303">
            <v>8709</v>
          </cell>
          <cell r="B1303">
            <v>679</v>
          </cell>
          <cell r="C1303" t="str">
            <v>Kühn</v>
          </cell>
          <cell r="D1303" t="str">
            <v>Anita</v>
          </cell>
          <cell r="F1303" t="str">
            <v>W</v>
          </cell>
          <cell r="G1303" t="str">
            <v>B</v>
          </cell>
          <cell r="H1303" t="str">
            <v>B</v>
          </cell>
          <cell r="I1303">
            <v>0</v>
          </cell>
          <cell r="J1303">
            <v>12</v>
          </cell>
          <cell r="K1303">
            <v>0</v>
          </cell>
          <cell r="L1303">
            <v>0</v>
          </cell>
          <cell r="M1303">
            <v>0</v>
          </cell>
          <cell r="N1303" t="str">
            <v>09.11.1953</v>
          </cell>
          <cell r="O1303" t="str">
            <v>BC Blau-Gelb Frankfurt</v>
          </cell>
          <cell r="P1303" t="str">
            <v>BV Blau-Gelb Frankfurt e.V.</v>
          </cell>
          <cell r="Q1303">
            <v>66</v>
          </cell>
        </row>
        <row r="1304">
          <cell r="A1304">
            <v>8727</v>
          </cell>
          <cell r="C1304" t="str">
            <v>Lassiter</v>
          </cell>
          <cell r="D1304" t="str">
            <v>Semra</v>
          </cell>
          <cell r="E1304"/>
          <cell r="F1304" t="str">
            <v>W</v>
          </cell>
          <cell r="G1304" t="str">
            <v>B</v>
          </cell>
          <cell r="H1304" t="str">
            <v>B</v>
          </cell>
          <cell r="I1304" t="str">
            <v>D</v>
          </cell>
          <cell r="J1304">
            <v>12</v>
          </cell>
          <cell r="K1304">
            <v>4969</v>
          </cell>
          <cell r="L1304">
            <v>32</v>
          </cell>
          <cell r="M1304">
            <v>155.27999877929699</v>
          </cell>
          <cell r="N1304">
            <v>20122</v>
          </cell>
          <cell r="O1304" t="str">
            <v>BC Devils</v>
          </cell>
          <cell r="P1304" t="str">
            <v>BV Oberstedtener Devils e.V.</v>
          </cell>
          <cell r="Q1304">
            <v>65</v>
          </cell>
        </row>
        <row r="1305">
          <cell r="A1305">
            <v>8751</v>
          </cell>
          <cell r="B1305">
            <v>949</v>
          </cell>
          <cell r="C1305" t="str">
            <v>Schmidt</v>
          </cell>
          <cell r="D1305" t="str">
            <v>Melanie</v>
          </cell>
          <cell r="F1305" t="str">
            <v>W</v>
          </cell>
          <cell r="G1305" t="str">
            <v>Damen</v>
          </cell>
          <cell r="H1305" t="str">
            <v>Damen</v>
          </cell>
          <cell r="I1305">
            <v>0</v>
          </cell>
          <cell r="J1305">
            <v>12</v>
          </cell>
          <cell r="K1305">
            <v>0</v>
          </cell>
          <cell r="L1305">
            <v>0</v>
          </cell>
          <cell r="M1305">
            <v>0</v>
          </cell>
          <cell r="N1305">
            <v>28853</v>
          </cell>
          <cell r="O1305" t="str">
            <v>Condor Steinheim</v>
          </cell>
          <cell r="P1305" t="str">
            <v>BV Hanau</v>
          </cell>
          <cell r="Q1305">
            <v>41</v>
          </cell>
        </row>
        <row r="1306">
          <cell r="A1306">
            <v>8812</v>
          </cell>
          <cell r="C1306" t="str">
            <v>Michalak</v>
          </cell>
          <cell r="D1306" t="str">
            <v>Maria</v>
          </cell>
          <cell r="F1306" t="str">
            <v>W</v>
          </cell>
          <cell r="G1306" t="str">
            <v>C</v>
          </cell>
          <cell r="H1306" t="str">
            <v>C</v>
          </cell>
          <cell r="I1306" t="str">
            <v>A</v>
          </cell>
          <cell r="J1306">
            <v>12</v>
          </cell>
          <cell r="K1306">
            <v>28470</v>
          </cell>
          <cell r="L1306">
            <v>147</v>
          </cell>
          <cell r="M1306">
            <v>193.669998168945</v>
          </cell>
          <cell r="N1306">
            <v>18389</v>
          </cell>
          <cell r="O1306" t="str">
            <v>BC 2000 Aschaffenburg</v>
          </cell>
          <cell r="P1306" t="str">
            <v>1. BV Aschaffenburg e.V.</v>
          </cell>
          <cell r="Q1306">
            <v>70</v>
          </cell>
        </row>
        <row r="1307">
          <cell r="A1307">
            <v>8879</v>
          </cell>
          <cell r="C1307" t="str">
            <v>Neldner</v>
          </cell>
          <cell r="D1307" t="str">
            <v>Ute</v>
          </cell>
          <cell r="F1307" t="str">
            <v>W</v>
          </cell>
          <cell r="G1307" t="str">
            <v>B</v>
          </cell>
          <cell r="H1307" t="str">
            <v>B</v>
          </cell>
          <cell r="J1307">
            <v>12</v>
          </cell>
          <cell r="K1307">
            <v>0</v>
          </cell>
          <cell r="L1307">
            <v>0</v>
          </cell>
          <cell r="M1307">
            <v>0</v>
          </cell>
          <cell r="N1307">
            <v>21792</v>
          </cell>
          <cell r="O1307" t="str">
            <v>FSV Frankfurt</v>
          </cell>
          <cell r="P1307" t="str">
            <v>FSV Frankfurt</v>
          </cell>
          <cell r="Q1307">
            <v>60</v>
          </cell>
        </row>
        <row r="1308">
          <cell r="A1308">
            <v>8961</v>
          </cell>
          <cell r="B1308"/>
          <cell r="C1308" t="str">
            <v>Pratz</v>
          </cell>
          <cell r="D1308" t="str">
            <v>Marcus</v>
          </cell>
          <cell r="E1308"/>
          <cell r="F1308" t="str">
            <v>M</v>
          </cell>
          <cell r="G1308" t="str">
            <v>Herren</v>
          </cell>
          <cell r="H1308" t="str">
            <v>Herren</v>
          </cell>
          <cell r="I1308" t="str">
            <v>E</v>
          </cell>
          <cell r="J1308">
            <v>12</v>
          </cell>
          <cell r="K1308">
            <v>4204</v>
          </cell>
          <cell r="L1308">
            <v>26</v>
          </cell>
          <cell r="M1308">
            <v>161.69000244140599</v>
          </cell>
          <cell r="N1308">
            <v>26154</v>
          </cell>
          <cell r="O1308" t="str">
            <v>BV Delphi Frankfurt</v>
          </cell>
          <cell r="P1308" t="str">
            <v>BV Delphi Frankfurt e.V.</v>
          </cell>
          <cell r="Q1308">
            <v>48</v>
          </cell>
        </row>
        <row r="1309">
          <cell r="A1309">
            <v>8982</v>
          </cell>
          <cell r="C1309" t="str">
            <v>Rau</v>
          </cell>
          <cell r="D1309" t="str">
            <v>Dieter</v>
          </cell>
          <cell r="F1309" t="str">
            <v>M</v>
          </cell>
          <cell r="G1309" t="str">
            <v>B</v>
          </cell>
          <cell r="H1309" t="str">
            <v>B</v>
          </cell>
          <cell r="I1309" t="str">
            <v>E</v>
          </cell>
          <cell r="J1309">
            <v>12</v>
          </cell>
          <cell r="K1309">
            <v>5121</v>
          </cell>
          <cell r="L1309">
            <v>32</v>
          </cell>
          <cell r="M1309">
            <v>160.02999877929699</v>
          </cell>
          <cell r="N1309">
            <v>19564</v>
          </cell>
          <cell r="O1309" t="str">
            <v>BC 89 Olympia Rüsselsheim</v>
          </cell>
          <cell r="P1309" t="str">
            <v>TuS Rüsselsheim</v>
          </cell>
          <cell r="Q1309">
            <v>67</v>
          </cell>
        </row>
        <row r="1310">
          <cell r="A1310">
            <v>8983</v>
          </cell>
          <cell r="B1310"/>
          <cell r="C1310" t="str">
            <v>Rau</v>
          </cell>
          <cell r="D1310" t="str">
            <v>Waltraud</v>
          </cell>
          <cell r="E1310"/>
          <cell r="F1310" t="str">
            <v>W</v>
          </cell>
          <cell r="G1310" t="str">
            <v>B</v>
          </cell>
          <cell r="H1310" t="str">
            <v>B</v>
          </cell>
          <cell r="I1310" t="str">
            <v>D</v>
          </cell>
          <cell r="J1310">
            <v>12</v>
          </cell>
          <cell r="K1310">
            <v>6392</v>
          </cell>
          <cell r="L1310">
            <v>40</v>
          </cell>
          <cell r="M1310">
            <v>159.80000305175801</v>
          </cell>
          <cell r="N1310">
            <v>19439</v>
          </cell>
          <cell r="O1310" t="str">
            <v>BC 89 Olympia Rüsselsheim</v>
          </cell>
          <cell r="P1310" t="str">
            <v>TuS Rüsselsheim</v>
          </cell>
          <cell r="Q1310">
            <v>67</v>
          </cell>
        </row>
        <row r="1311">
          <cell r="A1311">
            <v>10129</v>
          </cell>
          <cell r="C1311" t="str">
            <v>Maus</v>
          </cell>
          <cell r="D1311" t="str">
            <v>Joshua</v>
          </cell>
          <cell r="F1311" t="str">
            <v>M</v>
          </cell>
          <cell r="G1311" t="str">
            <v>Herren</v>
          </cell>
          <cell r="H1311" t="str">
            <v>Herren</v>
          </cell>
          <cell r="I1311">
            <v>0</v>
          </cell>
          <cell r="J1311">
            <v>12</v>
          </cell>
          <cell r="K1311">
            <v>0</v>
          </cell>
          <cell r="L1311">
            <v>0</v>
          </cell>
          <cell r="M1311">
            <v>0</v>
          </cell>
          <cell r="N1311" t="str">
            <v>11.08.1995</v>
          </cell>
          <cell r="O1311" t="str">
            <v>City Bowler Kassel</v>
          </cell>
          <cell r="P1311" t="str">
            <v>City Bowler Kassel e.V.</v>
          </cell>
          <cell r="Q1311">
            <v>24</v>
          </cell>
        </row>
        <row r="1312">
          <cell r="A1312">
            <v>12494</v>
          </cell>
          <cell r="B1312"/>
          <cell r="C1312" t="str">
            <v>Obst</v>
          </cell>
          <cell r="D1312" t="str">
            <v>Sascha</v>
          </cell>
          <cell r="E1312"/>
          <cell r="F1312" t="str">
            <v>M</v>
          </cell>
          <cell r="G1312" t="str">
            <v>Herren</v>
          </cell>
          <cell r="H1312" t="str">
            <v>Herren</v>
          </cell>
          <cell r="I1312" t="str">
            <v>B</v>
          </cell>
          <cell r="J1312">
            <v>12</v>
          </cell>
          <cell r="K1312">
            <v>25438</v>
          </cell>
          <cell r="L1312">
            <v>128</v>
          </cell>
          <cell r="M1312">
            <v>198.72999572753901</v>
          </cell>
          <cell r="N1312" t="str">
            <v>01.10.1988</v>
          </cell>
          <cell r="O1312" t="str">
            <v>Finale Kassel</v>
          </cell>
          <cell r="P1312" t="str">
            <v>BSV Kassel</v>
          </cell>
          <cell r="Q1312">
            <v>31</v>
          </cell>
        </row>
        <row r="1313">
          <cell r="A1313">
            <v>14750</v>
          </cell>
          <cell r="C1313" t="str">
            <v>Möbius</v>
          </cell>
          <cell r="D1313" t="str">
            <v>Peter</v>
          </cell>
          <cell r="E1313"/>
          <cell r="F1313" t="str">
            <v>M</v>
          </cell>
          <cell r="G1313" t="str">
            <v>B</v>
          </cell>
          <cell r="H1313" t="str">
            <v>B</v>
          </cell>
          <cell r="I1313" t="str">
            <v>B</v>
          </cell>
          <cell r="J1313">
            <v>12</v>
          </cell>
          <cell r="K1313">
            <v>18931</v>
          </cell>
          <cell r="L1313">
            <v>99</v>
          </cell>
          <cell r="M1313">
            <v>191.22000122070301</v>
          </cell>
          <cell r="N1313" t="str">
            <v>01.04.1956</v>
          </cell>
          <cell r="O1313" t="str">
            <v>KBC Kelsterbach</v>
          </cell>
          <cell r="P1313" t="str">
            <v>KBV Kelsterbach</v>
          </cell>
          <cell r="Q1313">
            <v>64</v>
          </cell>
        </row>
        <row r="1314">
          <cell r="A1314">
            <v>15018</v>
          </cell>
          <cell r="C1314" t="str">
            <v>Ritter V.Uleniecki</v>
          </cell>
          <cell r="D1314" t="str">
            <v>Michael</v>
          </cell>
          <cell r="F1314" t="str">
            <v>M</v>
          </cell>
          <cell r="G1314" t="str">
            <v>C</v>
          </cell>
          <cell r="H1314" t="str">
            <v>C</v>
          </cell>
          <cell r="I1314" t="str">
            <v>E</v>
          </cell>
          <cell r="J1314">
            <v>12</v>
          </cell>
          <cell r="K1314">
            <v>5501</v>
          </cell>
          <cell r="L1314">
            <v>34</v>
          </cell>
          <cell r="M1314">
            <v>161.78999328613301</v>
          </cell>
          <cell r="N1314">
            <v>15938</v>
          </cell>
          <cell r="O1314" t="str">
            <v>BC 89 Olympia Rüsselsheim</v>
          </cell>
          <cell r="P1314" t="str">
            <v>TuS Rüsselsheim</v>
          </cell>
          <cell r="Q1314">
            <v>76</v>
          </cell>
        </row>
        <row r="1315">
          <cell r="A1315">
            <v>15026</v>
          </cell>
          <cell r="B1315"/>
          <cell r="C1315" t="str">
            <v>Roeder</v>
          </cell>
          <cell r="D1315" t="str">
            <v>Christoph</v>
          </cell>
          <cell r="E1315"/>
          <cell r="F1315" t="str">
            <v>M</v>
          </cell>
          <cell r="G1315" t="str">
            <v>A</v>
          </cell>
          <cell r="H1315" t="str">
            <v>A</v>
          </cell>
          <cell r="I1315" t="str">
            <v>C</v>
          </cell>
          <cell r="J1315">
            <v>12</v>
          </cell>
          <cell r="K1315">
            <v>8073</v>
          </cell>
          <cell r="L1315">
            <v>43</v>
          </cell>
          <cell r="M1315">
            <v>187.74000549316401</v>
          </cell>
          <cell r="N1315">
            <v>25256</v>
          </cell>
          <cell r="O1315" t="str">
            <v>Mainhattan Bowlers Frankfurt</v>
          </cell>
          <cell r="P1315" t="str">
            <v>Mainhattan Bowlers Frankfurt</v>
          </cell>
          <cell r="Q1315">
            <v>51</v>
          </cell>
        </row>
        <row r="1316">
          <cell r="A1316">
            <v>15082</v>
          </cell>
          <cell r="B1316">
            <v>40079</v>
          </cell>
          <cell r="C1316" t="str">
            <v>Scheuermann</v>
          </cell>
          <cell r="D1316" t="str">
            <v>Patrizia</v>
          </cell>
          <cell r="E1316"/>
          <cell r="F1316" t="str">
            <v>W</v>
          </cell>
          <cell r="G1316" t="str">
            <v>Damen</v>
          </cell>
          <cell r="H1316" t="str">
            <v>Damen</v>
          </cell>
          <cell r="I1316" t="str">
            <v>F</v>
          </cell>
          <cell r="J1316">
            <v>12</v>
          </cell>
          <cell r="K1316">
            <v>2474</v>
          </cell>
          <cell r="L1316">
            <v>19</v>
          </cell>
          <cell r="M1316">
            <v>130.21000671386699</v>
          </cell>
          <cell r="N1316" t="str">
            <v>11.07.1989</v>
          </cell>
          <cell r="O1316" t="str">
            <v>ABV Frankfurt</v>
          </cell>
          <cell r="P1316" t="str">
            <v>BSV 1990 Oberrad</v>
          </cell>
          <cell r="Q1316">
            <v>31</v>
          </cell>
        </row>
        <row r="1317">
          <cell r="A1317">
            <v>15107</v>
          </cell>
          <cell r="B1317"/>
          <cell r="C1317" t="str">
            <v>Schmidt</v>
          </cell>
          <cell r="D1317" t="str">
            <v>Jutta</v>
          </cell>
          <cell r="E1317"/>
          <cell r="F1317" t="str">
            <v>W</v>
          </cell>
          <cell r="G1317" t="str">
            <v>A</v>
          </cell>
          <cell r="H1317" t="str">
            <v>A</v>
          </cell>
          <cell r="I1317" t="str">
            <v>D</v>
          </cell>
          <cell r="J1317">
            <v>12</v>
          </cell>
          <cell r="K1317">
            <v>9299</v>
          </cell>
          <cell r="L1317">
            <v>55</v>
          </cell>
          <cell r="M1317">
            <v>169.07000732421901</v>
          </cell>
          <cell r="N1317">
            <v>22418</v>
          </cell>
          <cell r="O1317" t="str">
            <v>BC 2005 Frankfurt</v>
          </cell>
          <cell r="P1317" t="str">
            <v>BV Frankfurt West</v>
          </cell>
          <cell r="Q1317">
            <v>59</v>
          </cell>
        </row>
        <row r="1318">
          <cell r="A1318">
            <v>15125</v>
          </cell>
          <cell r="B1318"/>
          <cell r="C1318" t="str">
            <v>Schmitzer</v>
          </cell>
          <cell r="D1318" t="str">
            <v>Joachim</v>
          </cell>
          <cell r="E1318"/>
          <cell r="F1318" t="str">
            <v>M</v>
          </cell>
          <cell r="G1318" t="str">
            <v>A</v>
          </cell>
          <cell r="H1318" t="str">
            <v>A</v>
          </cell>
          <cell r="I1318" t="str">
            <v>D</v>
          </cell>
          <cell r="J1318">
            <v>12</v>
          </cell>
          <cell r="K1318">
            <v>8603</v>
          </cell>
          <cell r="L1318">
            <v>50</v>
          </cell>
          <cell r="M1318">
            <v>172.05999755859401</v>
          </cell>
          <cell r="N1318">
            <v>22697</v>
          </cell>
          <cell r="O1318" t="str">
            <v>BC 89 Olympia Rüsselsheim</v>
          </cell>
          <cell r="P1318" t="str">
            <v>TuS Rüsselsheim</v>
          </cell>
          <cell r="Q1318">
            <v>58</v>
          </cell>
        </row>
        <row r="1319">
          <cell r="A1319">
            <v>15153</v>
          </cell>
          <cell r="B1319"/>
          <cell r="C1319" t="str">
            <v>Schudt</v>
          </cell>
          <cell r="D1319" t="str">
            <v>Gerhard</v>
          </cell>
          <cell r="E1319"/>
          <cell r="F1319" t="str">
            <v>M</v>
          </cell>
          <cell r="G1319" t="str">
            <v>B</v>
          </cell>
          <cell r="H1319" t="str">
            <v>B</v>
          </cell>
          <cell r="I1319" t="str">
            <v>D</v>
          </cell>
          <cell r="J1319">
            <v>12</v>
          </cell>
          <cell r="K1319">
            <v>6982</v>
          </cell>
          <cell r="L1319">
            <v>40</v>
          </cell>
          <cell r="M1319">
            <v>174.55000305175801</v>
          </cell>
          <cell r="N1319">
            <v>20599</v>
          </cell>
          <cell r="O1319" t="str">
            <v>FTG-BC Frankfurt</v>
          </cell>
          <cell r="P1319" t="str">
            <v>FTG 1847 Frankfurt</v>
          </cell>
          <cell r="Q1319">
            <v>64</v>
          </cell>
        </row>
        <row r="1320">
          <cell r="A1320">
            <v>15192</v>
          </cell>
          <cell r="B1320"/>
          <cell r="C1320" t="str">
            <v>Siedentopf</v>
          </cell>
          <cell r="D1320" t="str">
            <v>Hannelore</v>
          </cell>
          <cell r="E1320"/>
          <cell r="F1320" t="str">
            <v>W</v>
          </cell>
          <cell r="G1320" t="str">
            <v>C</v>
          </cell>
          <cell r="H1320" t="str">
            <v>C</v>
          </cell>
          <cell r="I1320">
            <v>0</v>
          </cell>
          <cell r="J1320">
            <v>12</v>
          </cell>
          <cell r="K1320">
            <v>0</v>
          </cell>
          <cell r="L1320">
            <v>0</v>
          </cell>
          <cell r="M1320">
            <v>0</v>
          </cell>
          <cell r="N1320">
            <v>15338</v>
          </cell>
          <cell r="O1320" t="str">
            <v>BC Höchst</v>
          </cell>
          <cell r="P1320" t="str">
            <v>BV Höchst e.V.</v>
          </cell>
          <cell r="Q1320">
            <v>78</v>
          </cell>
        </row>
        <row r="1321">
          <cell r="A1321">
            <v>15198</v>
          </cell>
          <cell r="B1321"/>
          <cell r="C1321" t="str">
            <v>Slawik</v>
          </cell>
          <cell r="D1321" t="str">
            <v>Cornelia</v>
          </cell>
          <cell r="E1321"/>
          <cell r="F1321" t="str">
            <v>W</v>
          </cell>
          <cell r="G1321" t="str">
            <v>A</v>
          </cell>
          <cell r="H1321" t="str">
            <v>A</v>
          </cell>
          <cell r="I1321" t="str">
            <v>D</v>
          </cell>
          <cell r="J1321">
            <v>12</v>
          </cell>
          <cell r="K1321">
            <v>5288</v>
          </cell>
          <cell r="L1321">
            <v>33</v>
          </cell>
          <cell r="M1321">
            <v>160.24000549316401</v>
          </cell>
          <cell r="N1321" t="str">
            <v>05.03.1961</v>
          </cell>
          <cell r="O1321" t="str">
            <v>BC 89 Olympia Rüsselsheim</v>
          </cell>
          <cell r="P1321" t="str">
            <v>TuS Rüsselsheim</v>
          </cell>
          <cell r="Q1321">
            <v>59</v>
          </cell>
        </row>
        <row r="1322">
          <cell r="A1322">
            <v>15206</v>
          </cell>
          <cell r="C1322" t="str">
            <v>Speckmann</v>
          </cell>
          <cell r="D1322" t="str">
            <v>Armin</v>
          </cell>
          <cell r="F1322" t="str">
            <v>M</v>
          </cell>
          <cell r="G1322" t="str">
            <v>C</v>
          </cell>
          <cell r="H1322" t="str">
            <v>C</v>
          </cell>
          <cell r="J1322">
            <v>12</v>
          </cell>
          <cell r="K1322">
            <v>2060</v>
          </cell>
          <cell r="L1322">
            <v>12</v>
          </cell>
          <cell r="M1322">
            <v>171.669998168945</v>
          </cell>
          <cell r="N1322">
            <v>17421</v>
          </cell>
          <cell r="O1322" t="str">
            <v>BC 67 Hanau</v>
          </cell>
          <cell r="P1322" t="str">
            <v>BV Hanau</v>
          </cell>
          <cell r="Q1322">
            <v>72</v>
          </cell>
        </row>
        <row r="1323">
          <cell r="A1323">
            <v>15247</v>
          </cell>
          <cell r="B1323"/>
          <cell r="C1323" t="str">
            <v>Stolz</v>
          </cell>
          <cell r="D1323" t="str">
            <v>Christian</v>
          </cell>
          <cell r="E1323"/>
          <cell r="F1323" t="str">
            <v>M</v>
          </cell>
          <cell r="G1323" t="str">
            <v>Herren</v>
          </cell>
          <cell r="H1323" t="str">
            <v>Herren</v>
          </cell>
          <cell r="I1323">
            <v>0</v>
          </cell>
          <cell r="J1323">
            <v>12</v>
          </cell>
          <cell r="K1323">
            <v>0</v>
          </cell>
          <cell r="L1323">
            <v>0</v>
          </cell>
          <cell r="M1323">
            <v>0</v>
          </cell>
          <cell r="N1323" t="str">
            <v>08.04.1978</v>
          </cell>
          <cell r="O1323" t="str">
            <v>Cosmos Wiesbaden</v>
          </cell>
          <cell r="P1323" t="str">
            <v>BC Cosmos Wiesbaden</v>
          </cell>
          <cell r="Q1323">
            <v>42</v>
          </cell>
        </row>
        <row r="1324">
          <cell r="A1324">
            <v>15252</v>
          </cell>
          <cell r="C1324" t="str">
            <v>Strecker</v>
          </cell>
          <cell r="D1324" t="str">
            <v>Roland</v>
          </cell>
          <cell r="F1324" t="str">
            <v>M</v>
          </cell>
          <cell r="G1324" t="str">
            <v>C</v>
          </cell>
          <cell r="H1324" t="str">
            <v>C</v>
          </cell>
          <cell r="I1324" t="str">
            <v>D</v>
          </cell>
          <cell r="J1324">
            <v>12</v>
          </cell>
          <cell r="K1324">
            <v>11841</v>
          </cell>
          <cell r="L1324">
            <v>69</v>
          </cell>
          <cell r="M1324">
            <v>171.61000061035199</v>
          </cell>
          <cell r="N1324">
            <v>13151</v>
          </cell>
          <cell r="O1324" t="str">
            <v>BC 89 Olympia Rüsselsheim</v>
          </cell>
          <cell r="P1324" t="str">
            <v>TuS Rüsselsheim</v>
          </cell>
          <cell r="Q1324">
            <v>84</v>
          </cell>
        </row>
        <row r="1325">
          <cell r="A1325">
            <v>15286</v>
          </cell>
          <cell r="C1325" t="str">
            <v>Tippmann</v>
          </cell>
          <cell r="D1325" t="str">
            <v>Gabriele</v>
          </cell>
          <cell r="F1325" t="str">
            <v>W</v>
          </cell>
          <cell r="G1325" t="str">
            <v>B</v>
          </cell>
          <cell r="H1325" t="str">
            <v>B</v>
          </cell>
          <cell r="I1325">
            <v>0</v>
          </cell>
          <cell r="J1325">
            <v>12</v>
          </cell>
          <cell r="K1325">
            <v>0</v>
          </cell>
          <cell r="L1325">
            <v>0</v>
          </cell>
          <cell r="M1325">
            <v>0</v>
          </cell>
          <cell r="N1325">
            <v>20295</v>
          </cell>
          <cell r="O1325" t="str">
            <v>BC Nord West Ffm</v>
          </cell>
          <cell r="P1325" t="str">
            <v>BSV Nord West Frankfurt</v>
          </cell>
          <cell r="Q1325">
            <v>65</v>
          </cell>
        </row>
        <row r="1326">
          <cell r="A1326">
            <v>15346</v>
          </cell>
          <cell r="B1326">
            <v>907</v>
          </cell>
          <cell r="C1326" t="str">
            <v>Weber</v>
          </cell>
          <cell r="D1326" t="str">
            <v>Carla</v>
          </cell>
          <cell r="E1326"/>
          <cell r="F1326" t="str">
            <v>W</v>
          </cell>
          <cell r="G1326" t="str">
            <v>C</v>
          </cell>
          <cell r="H1326" t="str">
            <v>C</v>
          </cell>
          <cell r="I1326">
            <v>0</v>
          </cell>
          <cell r="J1326">
            <v>12</v>
          </cell>
          <cell r="K1326">
            <v>0</v>
          </cell>
          <cell r="L1326">
            <v>0</v>
          </cell>
          <cell r="M1326">
            <v>0</v>
          </cell>
          <cell r="N1326">
            <v>17290</v>
          </cell>
          <cell r="O1326" t="str">
            <v>BC Devils</v>
          </cell>
          <cell r="P1326" t="str">
            <v>BV Oberstedtener Devils e.V.</v>
          </cell>
          <cell r="Q1326">
            <v>73</v>
          </cell>
        </row>
        <row r="1327">
          <cell r="A1327">
            <v>15394</v>
          </cell>
          <cell r="B1327"/>
          <cell r="C1327" t="str">
            <v>Wölfel</v>
          </cell>
          <cell r="D1327" t="str">
            <v>Klaus</v>
          </cell>
          <cell r="E1327"/>
          <cell r="F1327" t="str">
            <v>M</v>
          </cell>
          <cell r="G1327" t="str">
            <v>B</v>
          </cell>
          <cell r="H1327" t="str">
            <v>B</v>
          </cell>
          <cell r="I1327">
            <v>0</v>
          </cell>
          <cell r="J1327">
            <v>12</v>
          </cell>
          <cell r="K1327">
            <v>0</v>
          </cell>
          <cell r="L1327">
            <v>0</v>
          </cell>
          <cell r="M1327">
            <v>0</v>
          </cell>
          <cell r="N1327">
            <v>19827</v>
          </cell>
          <cell r="O1327" t="str">
            <v>BC 89 Olympia Rüsselsheim</v>
          </cell>
          <cell r="P1327" t="str">
            <v>TuS Rüsselsheim</v>
          </cell>
          <cell r="Q1327">
            <v>66</v>
          </cell>
        </row>
        <row r="1328">
          <cell r="A1328">
            <v>15463</v>
          </cell>
          <cell r="B1328">
            <v>89096</v>
          </cell>
          <cell r="C1328" t="str">
            <v>Kretschmer</v>
          </cell>
          <cell r="D1328" t="str">
            <v>Karsten</v>
          </cell>
          <cell r="E1328"/>
          <cell r="F1328" t="str">
            <v>M</v>
          </cell>
          <cell r="G1328" t="str">
            <v>Herren</v>
          </cell>
          <cell r="H1328" t="str">
            <v>Herren</v>
          </cell>
          <cell r="I1328" t="str">
            <v>E</v>
          </cell>
          <cell r="J1328">
            <v>12</v>
          </cell>
          <cell r="K1328">
            <v>3724</v>
          </cell>
          <cell r="L1328">
            <v>24</v>
          </cell>
          <cell r="M1328">
            <v>155.169998168945</v>
          </cell>
          <cell r="N1328">
            <v>27027</v>
          </cell>
          <cell r="O1328" t="str">
            <v>TSV 1860 Hanau</v>
          </cell>
          <cell r="P1328" t="str">
            <v>BV Hanau</v>
          </cell>
          <cell r="Q1328">
            <v>46</v>
          </cell>
        </row>
        <row r="1329">
          <cell r="A1329">
            <v>15479</v>
          </cell>
          <cell r="B1329"/>
          <cell r="C1329" t="str">
            <v>Drössel</v>
          </cell>
          <cell r="D1329" t="str">
            <v>Detlev</v>
          </cell>
          <cell r="E1329"/>
          <cell r="F1329" t="str">
            <v>M</v>
          </cell>
          <cell r="G1329" t="str">
            <v>B</v>
          </cell>
          <cell r="H1329" t="str">
            <v>B</v>
          </cell>
          <cell r="I1329" t="str">
            <v>D</v>
          </cell>
          <cell r="J1329">
            <v>12</v>
          </cell>
          <cell r="K1329">
            <v>9672</v>
          </cell>
          <cell r="L1329">
            <v>56</v>
          </cell>
          <cell r="M1329">
            <v>172.71000671386699</v>
          </cell>
          <cell r="N1329">
            <v>20105</v>
          </cell>
          <cell r="O1329" t="str">
            <v>BC Wiesbaden</v>
          </cell>
          <cell r="P1329" t="str">
            <v>BC Wiesbaden e.V.</v>
          </cell>
          <cell r="Q1329">
            <v>65</v>
          </cell>
        </row>
        <row r="1330">
          <cell r="A1330">
            <v>15480</v>
          </cell>
          <cell r="C1330" t="str">
            <v>Lofink</v>
          </cell>
          <cell r="D1330" t="str">
            <v>Christine</v>
          </cell>
          <cell r="E1330"/>
          <cell r="F1330" t="str">
            <v>W</v>
          </cell>
          <cell r="G1330" t="str">
            <v>B</v>
          </cell>
          <cell r="H1330" t="str">
            <v>B</v>
          </cell>
          <cell r="J1330">
            <v>12</v>
          </cell>
          <cell r="K1330">
            <v>474</v>
          </cell>
          <cell r="L1330">
            <v>3</v>
          </cell>
          <cell r="M1330">
            <v>158</v>
          </cell>
          <cell r="N1330">
            <v>19714</v>
          </cell>
          <cell r="O1330" t="str">
            <v>BV 77 Frankfurt</v>
          </cell>
          <cell r="P1330" t="str">
            <v>BV 77 Frankfurt</v>
          </cell>
          <cell r="Q1330">
            <v>66</v>
          </cell>
        </row>
        <row r="1331">
          <cell r="A1331">
            <v>15493</v>
          </cell>
          <cell r="C1331" t="str">
            <v>Pusch</v>
          </cell>
          <cell r="D1331" t="str">
            <v>Elli</v>
          </cell>
          <cell r="E1331"/>
          <cell r="F1331" t="str">
            <v>W</v>
          </cell>
          <cell r="G1331" t="str">
            <v>B</v>
          </cell>
          <cell r="H1331" t="str">
            <v>B</v>
          </cell>
          <cell r="J1331">
            <v>12</v>
          </cell>
          <cell r="K1331">
            <v>1941</v>
          </cell>
          <cell r="L1331">
            <v>12</v>
          </cell>
          <cell r="M1331">
            <v>161.75</v>
          </cell>
          <cell r="N1331">
            <v>21881</v>
          </cell>
          <cell r="O1331" t="str">
            <v>BC 89 Olympia Rüsselsheim</v>
          </cell>
          <cell r="P1331" t="str">
            <v>TuS Rüsselsheim</v>
          </cell>
          <cell r="Q1331">
            <v>60</v>
          </cell>
        </row>
        <row r="1332">
          <cell r="A1332">
            <v>15494</v>
          </cell>
          <cell r="C1332" t="str">
            <v>Kessler</v>
          </cell>
          <cell r="D1332" t="str">
            <v>Benjamin</v>
          </cell>
          <cell r="E1332"/>
          <cell r="F1332" t="str">
            <v>M</v>
          </cell>
          <cell r="G1332" t="str">
            <v>Herren</v>
          </cell>
          <cell r="H1332" t="str">
            <v>Herren</v>
          </cell>
          <cell r="I1332">
            <v>0</v>
          </cell>
          <cell r="J1332">
            <v>12</v>
          </cell>
          <cell r="K1332">
            <v>0</v>
          </cell>
          <cell r="L1332">
            <v>0</v>
          </cell>
          <cell r="M1332">
            <v>0</v>
          </cell>
          <cell r="N1332">
            <v>31247</v>
          </cell>
          <cell r="O1332" t="str">
            <v>Finale Kassel</v>
          </cell>
          <cell r="P1332" t="str">
            <v>BSV Kassel</v>
          </cell>
          <cell r="Q1332">
            <v>35</v>
          </cell>
        </row>
        <row r="1333">
          <cell r="A1333">
            <v>15514</v>
          </cell>
          <cell r="B1333"/>
          <cell r="C1333" t="str">
            <v>Behr</v>
          </cell>
          <cell r="D1333" t="str">
            <v>Thomas</v>
          </cell>
          <cell r="E1333"/>
          <cell r="F1333" t="str">
            <v>M</v>
          </cell>
          <cell r="G1333" t="str">
            <v>Herren</v>
          </cell>
          <cell r="H1333" t="str">
            <v>Herren</v>
          </cell>
          <cell r="I1333" t="str">
            <v>E</v>
          </cell>
          <cell r="J1333">
            <v>12</v>
          </cell>
          <cell r="K1333">
            <v>6502</v>
          </cell>
          <cell r="L1333">
            <v>40</v>
          </cell>
          <cell r="M1333">
            <v>162.55000305175801</v>
          </cell>
          <cell r="N1333">
            <v>26620</v>
          </cell>
          <cell r="O1333" t="str">
            <v>BC Kellerstrikers</v>
          </cell>
          <cell r="P1333" t="str">
            <v>BC Keller Strikers Dillenburg e.V.</v>
          </cell>
          <cell r="Q1333">
            <v>47</v>
          </cell>
        </row>
        <row r="1334">
          <cell r="A1334">
            <v>15545</v>
          </cell>
          <cell r="C1334" t="str">
            <v>Rifinius</v>
          </cell>
          <cell r="D1334" t="str">
            <v>Katha</v>
          </cell>
          <cell r="E1334"/>
          <cell r="F1334" t="str">
            <v>W</v>
          </cell>
          <cell r="G1334" t="str">
            <v>Damen</v>
          </cell>
          <cell r="H1334" t="str">
            <v>Damen</v>
          </cell>
          <cell r="I1334" t="str">
            <v>D</v>
          </cell>
          <cell r="J1334">
            <v>12</v>
          </cell>
          <cell r="K1334">
            <v>7140</v>
          </cell>
          <cell r="L1334">
            <v>45</v>
          </cell>
          <cell r="M1334">
            <v>158.669998168945</v>
          </cell>
          <cell r="N1334">
            <v>31356</v>
          </cell>
          <cell r="O1334" t="str">
            <v>FTG-BC Frankfurt</v>
          </cell>
          <cell r="P1334" t="str">
            <v>FTG 1847 Frankfurt</v>
          </cell>
          <cell r="Q1334">
            <v>34</v>
          </cell>
        </row>
        <row r="1335">
          <cell r="A1335">
            <v>15546</v>
          </cell>
          <cell r="B1335">
            <v>224</v>
          </cell>
          <cell r="C1335" t="str">
            <v>Rifinius</v>
          </cell>
          <cell r="D1335" t="str">
            <v>Jakob</v>
          </cell>
          <cell r="E1335"/>
          <cell r="F1335" t="str">
            <v>M</v>
          </cell>
          <cell r="G1335" t="str">
            <v>A</v>
          </cell>
          <cell r="H1335" t="str">
            <v>A</v>
          </cell>
          <cell r="J1335">
            <v>12</v>
          </cell>
          <cell r="K1335">
            <v>2685</v>
          </cell>
          <cell r="L1335">
            <v>17</v>
          </cell>
          <cell r="M1335">
            <v>157.94000244140599</v>
          </cell>
          <cell r="N1335">
            <v>23493</v>
          </cell>
          <cell r="O1335" t="str">
            <v>BC Kellerstrikers</v>
          </cell>
          <cell r="P1335" t="str">
            <v>BC Keller Strikers Dillenburg e.V.</v>
          </cell>
          <cell r="Q1335">
            <v>56</v>
          </cell>
        </row>
        <row r="1336">
          <cell r="A1336">
            <v>15547</v>
          </cell>
          <cell r="C1336" t="str">
            <v>Knöll</v>
          </cell>
          <cell r="D1336" t="str">
            <v>Vitali</v>
          </cell>
          <cell r="E1336"/>
          <cell r="F1336" t="str">
            <v>M</v>
          </cell>
          <cell r="G1336" t="str">
            <v>Herren</v>
          </cell>
          <cell r="H1336" t="str">
            <v>Herren</v>
          </cell>
          <cell r="I1336" t="str">
            <v>E</v>
          </cell>
          <cell r="J1336">
            <v>12</v>
          </cell>
          <cell r="K1336">
            <v>9074</v>
          </cell>
          <cell r="L1336">
            <v>60</v>
          </cell>
          <cell r="M1336">
            <v>151.22999572753901</v>
          </cell>
          <cell r="N1336">
            <v>28819</v>
          </cell>
          <cell r="O1336" t="str">
            <v>BC Kellerstrikers</v>
          </cell>
          <cell r="P1336" t="str">
            <v>BC Keller Strikers Dillenburg e.V.</v>
          </cell>
          <cell r="Q1336">
            <v>41</v>
          </cell>
        </row>
        <row r="1337">
          <cell r="A1337">
            <v>15572</v>
          </cell>
          <cell r="B1337"/>
          <cell r="C1337" t="str">
            <v>Eke</v>
          </cell>
          <cell r="D1337" t="str">
            <v>Ugur</v>
          </cell>
          <cell r="E1337"/>
          <cell r="F1337" t="str">
            <v>M</v>
          </cell>
          <cell r="G1337" t="str">
            <v>Herren</v>
          </cell>
          <cell r="H1337" t="str">
            <v>Herren</v>
          </cell>
          <cell r="I1337" t="str">
            <v>D</v>
          </cell>
          <cell r="J1337">
            <v>12</v>
          </cell>
          <cell r="K1337">
            <v>11307</v>
          </cell>
          <cell r="L1337">
            <v>66</v>
          </cell>
          <cell r="M1337">
            <v>171.32000732421901</v>
          </cell>
          <cell r="N1337">
            <v>33408</v>
          </cell>
          <cell r="O1337" t="str">
            <v>BSV Dieburg</v>
          </cell>
          <cell r="P1337" t="str">
            <v>1. BSV Dieburg e.V. 1992</v>
          </cell>
          <cell r="Q1337">
            <v>29</v>
          </cell>
        </row>
        <row r="1338">
          <cell r="A1338">
            <v>15617</v>
          </cell>
          <cell r="C1338" t="str">
            <v>Langbein</v>
          </cell>
          <cell r="D1338" t="str">
            <v>Simon</v>
          </cell>
          <cell r="E1338"/>
          <cell r="F1338" t="str">
            <v>M</v>
          </cell>
          <cell r="G1338" t="str">
            <v>Herren</v>
          </cell>
          <cell r="H1338" t="str">
            <v>Herren</v>
          </cell>
          <cell r="I1338" t="str">
            <v>C</v>
          </cell>
          <cell r="J1338">
            <v>12</v>
          </cell>
          <cell r="K1338">
            <v>12045</v>
          </cell>
          <cell r="L1338">
            <v>66</v>
          </cell>
          <cell r="M1338">
            <v>182.5</v>
          </cell>
          <cell r="N1338">
            <v>31460</v>
          </cell>
          <cell r="O1338" t="str">
            <v>BV 77 Frankfurt</v>
          </cell>
          <cell r="P1338" t="str">
            <v>BV 77 Frankfurt</v>
          </cell>
          <cell r="Q1338">
            <v>34</v>
          </cell>
        </row>
        <row r="1339">
          <cell r="A1339">
            <v>15649</v>
          </cell>
          <cell r="C1339" t="str">
            <v>Nater</v>
          </cell>
          <cell r="D1339" t="str">
            <v>David</v>
          </cell>
          <cell r="E1339"/>
          <cell r="F1339" t="str">
            <v>M</v>
          </cell>
          <cell r="G1339" t="str">
            <v>Herren</v>
          </cell>
          <cell r="H1339" t="str">
            <v>Herren</v>
          </cell>
          <cell r="I1339" t="str">
            <v>D</v>
          </cell>
          <cell r="J1339">
            <v>12</v>
          </cell>
          <cell r="K1339">
            <v>17060</v>
          </cell>
          <cell r="L1339">
            <v>100</v>
          </cell>
          <cell r="M1339">
            <v>170.60000610351599</v>
          </cell>
          <cell r="N1339" t="str">
            <v>08.03.1996</v>
          </cell>
          <cell r="O1339" t="str">
            <v>Phönix Frankfurt</v>
          </cell>
          <cell r="P1339" t="str">
            <v>BV 95 Phönix Frankfurt e.V.</v>
          </cell>
          <cell r="Q1339">
            <v>24</v>
          </cell>
        </row>
        <row r="1340">
          <cell r="A1340">
            <v>15650</v>
          </cell>
          <cell r="C1340" t="str">
            <v>Shoebottom</v>
          </cell>
          <cell r="D1340" t="str">
            <v>Mark</v>
          </cell>
          <cell r="E1340"/>
          <cell r="F1340" t="str">
            <v>M</v>
          </cell>
          <cell r="G1340" t="str">
            <v>Herren</v>
          </cell>
          <cell r="H1340" t="str">
            <v>Herren</v>
          </cell>
          <cell r="I1340">
            <v>0</v>
          </cell>
          <cell r="J1340">
            <v>12</v>
          </cell>
          <cell r="K1340">
            <v>0</v>
          </cell>
          <cell r="L1340">
            <v>0</v>
          </cell>
          <cell r="M1340">
            <v>0</v>
          </cell>
          <cell r="N1340">
            <v>35275</v>
          </cell>
          <cell r="O1340" t="str">
            <v>BC 2005 Frankfurt</v>
          </cell>
          <cell r="P1340" t="str">
            <v>BV Frankfurt West</v>
          </cell>
          <cell r="Q1340">
            <v>24</v>
          </cell>
        </row>
        <row r="1341">
          <cell r="A1341">
            <v>15652</v>
          </cell>
          <cell r="B1341"/>
          <cell r="C1341" t="str">
            <v>Lange</v>
          </cell>
          <cell r="D1341" t="str">
            <v>Heiner</v>
          </cell>
          <cell r="E1341"/>
          <cell r="F1341" t="str">
            <v>M</v>
          </cell>
          <cell r="G1341" t="str">
            <v>Herren</v>
          </cell>
          <cell r="H1341" t="str">
            <v>Herren</v>
          </cell>
          <cell r="I1341" t="str">
            <v>B</v>
          </cell>
          <cell r="J1341">
            <v>12</v>
          </cell>
          <cell r="K1341">
            <v>6109</v>
          </cell>
          <cell r="L1341">
            <v>32</v>
          </cell>
          <cell r="M1341">
            <v>190.91000366210901</v>
          </cell>
          <cell r="N1341">
            <v>27823</v>
          </cell>
          <cell r="O1341" t="str">
            <v>BC Wiesbaden</v>
          </cell>
          <cell r="P1341" t="str">
            <v>BC Wiesbaden e.V.</v>
          </cell>
          <cell r="Q1341">
            <v>44</v>
          </cell>
        </row>
        <row r="1342">
          <cell r="A1342">
            <v>15687</v>
          </cell>
          <cell r="C1342" t="str">
            <v>Hruschka</v>
          </cell>
          <cell r="D1342" t="str">
            <v>Stephan</v>
          </cell>
          <cell r="E1342"/>
          <cell r="F1342" t="str">
            <v>M</v>
          </cell>
          <cell r="G1342" t="str">
            <v>A</v>
          </cell>
          <cell r="H1342" t="str">
            <v>A</v>
          </cell>
          <cell r="I1342" t="str">
            <v>C</v>
          </cell>
          <cell r="J1342">
            <v>12</v>
          </cell>
          <cell r="K1342">
            <v>10135</v>
          </cell>
          <cell r="L1342">
            <v>56</v>
          </cell>
          <cell r="M1342">
            <v>180.97999572753901</v>
          </cell>
          <cell r="N1342">
            <v>23797</v>
          </cell>
          <cell r="O1342" t="str">
            <v>AAN Schwanheim</v>
          </cell>
          <cell r="P1342" t="str">
            <v>KBVS Schwanheim</v>
          </cell>
          <cell r="Q1342">
            <v>55</v>
          </cell>
        </row>
        <row r="1343">
          <cell r="A1343">
            <v>15718</v>
          </cell>
          <cell r="B1343">
            <v>27843</v>
          </cell>
          <cell r="C1343" t="str">
            <v>Wollschläger</v>
          </cell>
          <cell r="D1343" t="str">
            <v>Thomas</v>
          </cell>
          <cell r="E1343"/>
          <cell r="F1343" t="str">
            <v>M</v>
          </cell>
          <cell r="G1343" t="str">
            <v>A</v>
          </cell>
          <cell r="H1343" t="str">
            <v>A</v>
          </cell>
          <cell r="I1343" t="str">
            <v>E</v>
          </cell>
          <cell r="J1343">
            <v>12</v>
          </cell>
          <cell r="K1343">
            <v>2874</v>
          </cell>
          <cell r="L1343">
            <v>18</v>
          </cell>
          <cell r="M1343">
            <v>159.669998168945</v>
          </cell>
          <cell r="N1343" t="str">
            <v>29.09.1960</v>
          </cell>
          <cell r="O1343" t="str">
            <v>KBC Kelsterbach</v>
          </cell>
          <cell r="P1343" t="str">
            <v>KBV Kelsterbach</v>
          </cell>
          <cell r="Q1343">
            <v>59</v>
          </cell>
        </row>
        <row r="1344">
          <cell r="A1344">
            <v>15719</v>
          </cell>
          <cell r="B1344"/>
          <cell r="C1344" t="str">
            <v>Ehrmann</v>
          </cell>
          <cell r="D1344" t="str">
            <v>Monika</v>
          </cell>
          <cell r="E1344"/>
          <cell r="F1344" t="str">
            <v>W</v>
          </cell>
          <cell r="G1344" t="str">
            <v>B</v>
          </cell>
          <cell r="H1344" t="str">
            <v>B</v>
          </cell>
          <cell r="I1344" t="str">
            <v>F</v>
          </cell>
          <cell r="J1344">
            <v>12</v>
          </cell>
          <cell r="K1344">
            <v>3074</v>
          </cell>
          <cell r="L1344">
            <v>24</v>
          </cell>
          <cell r="M1344">
            <v>128.080001831055</v>
          </cell>
          <cell r="N1344">
            <v>20799</v>
          </cell>
          <cell r="O1344" t="str">
            <v>KBC Kelsterbach</v>
          </cell>
          <cell r="P1344" t="str">
            <v>KBV Kelsterbach</v>
          </cell>
          <cell r="Q1344">
            <v>63</v>
          </cell>
        </row>
        <row r="1345">
          <cell r="A1345">
            <v>15735</v>
          </cell>
          <cell r="B1345">
            <v>39353</v>
          </cell>
          <cell r="C1345" t="str">
            <v>Schulz</v>
          </cell>
          <cell r="D1345" t="str">
            <v>Lutz</v>
          </cell>
          <cell r="E1345"/>
          <cell r="F1345" t="str">
            <v>M</v>
          </cell>
          <cell r="G1345" t="str">
            <v>B</v>
          </cell>
          <cell r="H1345" t="str">
            <v>B</v>
          </cell>
          <cell r="I1345"/>
          <cell r="J1345">
            <v>12</v>
          </cell>
          <cell r="K1345">
            <v>316</v>
          </cell>
          <cell r="L1345">
            <v>2</v>
          </cell>
          <cell r="M1345">
            <v>158</v>
          </cell>
          <cell r="N1345" t="str">
            <v>21.04.1960</v>
          </cell>
          <cell r="O1345" t="str">
            <v>KBC Kelsterbach</v>
          </cell>
          <cell r="P1345" t="str">
            <v>KBV Kelsterbach</v>
          </cell>
          <cell r="Q1345">
            <v>60</v>
          </cell>
        </row>
        <row r="1346">
          <cell r="A1346">
            <v>15738</v>
          </cell>
          <cell r="B1346">
            <v>39389</v>
          </cell>
          <cell r="C1346" t="str">
            <v>Beute</v>
          </cell>
          <cell r="D1346" t="str">
            <v>Carsten</v>
          </cell>
          <cell r="E1346"/>
          <cell r="F1346" t="str">
            <v>M</v>
          </cell>
          <cell r="G1346" t="str">
            <v>Herren</v>
          </cell>
          <cell r="H1346" t="str">
            <v>Herren</v>
          </cell>
          <cell r="I1346"/>
          <cell r="J1346">
            <v>12</v>
          </cell>
          <cell r="K1346">
            <v>1186</v>
          </cell>
          <cell r="L1346">
            <v>6</v>
          </cell>
          <cell r="M1346">
            <v>197.669998168945</v>
          </cell>
          <cell r="N1346" t="str">
            <v>05.09.1975</v>
          </cell>
          <cell r="O1346" t="str">
            <v>Citystrikers</v>
          </cell>
          <cell r="P1346" t="str">
            <v>BC Citystrikers</v>
          </cell>
          <cell r="Q1346">
            <v>44</v>
          </cell>
        </row>
        <row r="1347">
          <cell r="A1347">
            <v>15751</v>
          </cell>
          <cell r="B1347"/>
          <cell r="C1347" t="str">
            <v>Toussaint</v>
          </cell>
          <cell r="D1347" t="str">
            <v>Daniela</v>
          </cell>
          <cell r="E1347"/>
          <cell r="F1347" t="str">
            <v>W</v>
          </cell>
          <cell r="G1347" t="str">
            <v>Damen</v>
          </cell>
          <cell r="H1347" t="str">
            <v>Damen</v>
          </cell>
          <cell r="I1347" t="str">
            <v>E</v>
          </cell>
          <cell r="J1347">
            <v>12</v>
          </cell>
          <cell r="K1347">
            <v>4275</v>
          </cell>
          <cell r="L1347">
            <v>28</v>
          </cell>
          <cell r="M1347">
            <v>152.67999267578099</v>
          </cell>
          <cell r="N1347" t="str">
            <v>21.05.1984</v>
          </cell>
          <cell r="O1347" t="str">
            <v>BV Römer Frankfurt</v>
          </cell>
          <cell r="P1347" t="str">
            <v>BV Römer Frankfurt</v>
          </cell>
          <cell r="Q1347">
            <v>36</v>
          </cell>
        </row>
        <row r="1348">
          <cell r="A1348">
            <v>15752</v>
          </cell>
          <cell r="C1348" t="str">
            <v>Wiacek</v>
          </cell>
          <cell r="D1348" t="str">
            <v>Nadine</v>
          </cell>
          <cell r="E1348"/>
          <cell r="F1348" t="str">
            <v>W</v>
          </cell>
          <cell r="G1348" t="str">
            <v>Damen</v>
          </cell>
          <cell r="H1348" t="str">
            <v>Damen</v>
          </cell>
          <cell r="I1348" t="str">
            <v>F</v>
          </cell>
          <cell r="J1348">
            <v>12</v>
          </cell>
          <cell r="K1348">
            <v>4455</v>
          </cell>
          <cell r="L1348">
            <v>32</v>
          </cell>
          <cell r="M1348">
            <v>139.22000122070301</v>
          </cell>
          <cell r="N1348">
            <v>31450</v>
          </cell>
          <cell r="O1348" t="str">
            <v>BC Devils</v>
          </cell>
          <cell r="P1348" t="str">
            <v>BV Oberstedtener Devils e.V.</v>
          </cell>
          <cell r="Q1348">
            <v>34</v>
          </cell>
        </row>
        <row r="1349">
          <cell r="A1349">
            <v>15763</v>
          </cell>
          <cell r="B1349"/>
          <cell r="C1349" t="str">
            <v>Eisenberg</v>
          </cell>
          <cell r="D1349" t="str">
            <v>Christina</v>
          </cell>
          <cell r="E1349"/>
          <cell r="F1349" t="str">
            <v>W</v>
          </cell>
          <cell r="G1349" t="str">
            <v>Damen</v>
          </cell>
          <cell r="H1349" t="str">
            <v>Damen</v>
          </cell>
          <cell r="I1349" t="str">
            <v>E</v>
          </cell>
          <cell r="J1349">
            <v>12</v>
          </cell>
          <cell r="K1349">
            <v>4016</v>
          </cell>
          <cell r="L1349">
            <v>28</v>
          </cell>
          <cell r="M1349">
            <v>143.42999267578099</v>
          </cell>
          <cell r="N1349" t="str">
            <v>02.10.1983</v>
          </cell>
          <cell r="O1349" t="str">
            <v>BC Devils</v>
          </cell>
          <cell r="P1349" t="str">
            <v>BV Oberstedtener Devils e.V.</v>
          </cell>
          <cell r="Q1349">
            <v>36</v>
          </cell>
        </row>
        <row r="1350">
          <cell r="A1350">
            <v>15765</v>
          </cell>
          <cell r="C1350" t="str">
            <v>Wiacek</v>
          </cell>
          <cell r="D1350" t="str">
            <v>Christopher</v>
          </cell>
          <cell r="E1350"/>
          <cell r="F1350" t="str">
            <v>M</v>
          </cell>
          <cell r="G1350" t="str">
            <v>Herren</v>
          </cell>
          <cell r="H1350" t="str">
            <v>Herren</v>
          </cell>
          <cell r="J1350">
            <v>12</v>
          </cell>
          <cell r="K1350">
            <v>629</v>
          </cell>
          <cell r="L1350">
            <v>5</v>
          </cell>
          <cell r="M1350">
            <v>125.800003051758</v>
          </cell>
          <cell r="N1350">
            <v>28750</v>
          </cell>
          <cell r="O1350" t="str">
            <v>BC Devils</v>
          </cell>
          <cell r="P1350" t="str">
            <v>BV Oberstedtener Devils e.V.</v>
          </cell>
          <cell r="Q1350">
            <v>41</v>
          </cell>
        </row>
        <row r="1351">
          <cell r="A1351">
            <v>15781</v>
          </cell>
          <cell r="C1351" t="str">
            <v>Wells</v>
          </cell>
          <cell r="D1351" t="str">
            <v>John</v>
          </cell>
          <cell r="F1351" t="str">
            <v>M</v>
          </cell>
          <cell r="G1351" t="str">
            <v>Herren</v>
          </cell>
          <cell r="H1351" t="str">
            <v>Herren</v>
          </cell>
          <cell r="I1351" t="str">
            <v>A</v>
          </cell>
          <cell r="J1351">
            <v>12</v>
          </cell>
          <cell r="K1351">
            <v>26581</v>
          </cell>
          <cell r="L1351">
            <v>130</v>
          </cell>
          <cell r="M1351">
            <v>204.47000122070301</v>
          </cell>
          <cell r="N1351" t="str">
            <v>05.07.1988</v>
          </cell>
          <cell r="O1351" t="str">
            <v>Finale Kassel</v>
          </cell>
          <cell r="P1351" t="str">
            <v>BSV Kassel</v>
          </cell>
          <cell r="Q1351">
            <v>32</v>
          </cell>
        </row>
        <row r="1352">
          <cell r="A1352">
            <v>15798</v>
          </cell>
          <cell r="B1352">
            <v>51122</v>
          </cell>
          <cell r="C1352" t="str">
            <v>Saalbach</v>
          </cell>
          <cell r="D1352" t="str">
            <v>Daniel</v>
          </cell>
          <cell r="E1352"/>
          <cell r="F1352" t="str">
            <v>M</v>
          </cell>
          <cell r="G1352" t="str">
            <v>Herren</v>
          </cell>
          <cell r="H1352" t="str">
            <v>Herren</v>
          </cell>
          <cell r="I1352" t="str">
            <v>E</v>
          </cell>
          <cell r="J1352">
            <v>12</v>
          </cell>
          <cell r="K1352">
            <v>6711</v>
          </cell>
          <cell r="L1352">
            <v>42</v>
          </cell>
          <cell r="M1352">
            <v>159.78999328613301</v>
          </cell>
          <cell r="N1352" t="str">
            <v>28.08.1979</v>
          </cell>
          <cell r="O1352" t="str">
            <v>BC Kellerstrikers</v>
          </cell>
          <cell r="P1352" t="str">
            <v>BC Keller Strikers Dillenburg e.V.</v>
          </cell>
          <cell r="Q1352">
            <v>40</v>
          </cell>
        </row>
        <row r="1353">
          <cell r="A1353">
            <v>15809</v>
          </cell>
          <cell r="B1353">
            <v>51234</v>
          </cell>
          <cell r="C1353" t="str">
            <v>Nater</v>
          </cell>
          <cell r="D1353" t="str">
            <v>Celia</v>
          </cell>
          <cell r="E1353"/>
          <cell r="F1353" t="str">
            <v>W</v>
          </cell>
          <cell r="G1353" t="str">
            <v>A</v>
          </cell>
          <cell r="H1353" t="str">
            <v>A</v>
          </cell>
          <cell r="J1353">
            <v>12</v>
          </cell>
          <cell r="K1353">
            <v>1384</v>
          </cell>
          <cell r="L1353">
            <v>11</v>
          </cell>
          <cell r="M1353">
            <v>125.81999969482401</v>
          </cell>
          <cell r="N1353" t="str">
            <v>21.03.1963</v>
          </cell>
          <cell r="O1353" t="str">
            <v>BC Devils</v>
          </cell>
          <cell r="P1353" t="str">
            <v>BV Oberstedtener Devils e.V.</v>
          </cell>
          <cell r="Q1353">
            <v>57</v>
          </cell>
        </row>
        <row r="1354">
          <cell r="A1354">
            <v>15817</v>
          </cell>
          <cell r="B1354">
            <v>39786</v>
          </cell>
          <cell r="C1354" t="str">
            <v>Blank</v>
          </cell>
          <cell r="D1354" t="str">
            <v>Kevin</v>
          </cell>
          <cell r="E1354"/>
          <cell r="F1354" t="str">
            <v>M</v>
          </cell>
          <cell r="G1354" t="str">
            <v>Jun</v>
          </cell>
          <cell r="H1354" t="str">
            <v>Jun</v>
          </cell>
          <cell r="I1354" t="str">
            <v>F</v>
          </cell>
          <cell r="J1354">
            <v>12</v>
          </cell>
          <cell r="K1354">
            <v>6643</v>
          </cell>
          <cell r="L1354">
            <v>48</v>
          </cell>
          <cell r="M1354">
            <v>138.39999389648401</v>
          </cell>
          <cell r="N1354" t="str">
            <v>06.08.1997</v>
          </cell>
          <cell r="O1354" t="str">
            <v>BSV Dieburg</v>
          </cell>
          <cell r="P1354" t="str">
            <v>1. BSV Dieburg e.V. 1992</v>
          </cell>
          <cell r="Q1354">
            <v>22</v>
          </cell>
        </row>
        <row r="1355">
          <cell r="A1355">
            <v>15822</v>
          </cell>
          <cell r="C1355" t="str">
            <v>Mansmann</v>
          </cell>
          <cell r="D1355" t="str">
            <v>Harald</v>
          </cell>
          <cell r="E1355"/>
          <cell r="F1355" t="str">
            <v>M</v>
          </cell>
          <cell r="G1355" t="str">
            <v>A</v>
          </cell>
          <cell r="H1355" t="str">
            <v>A</v>
          </cell>
          <cell r="J1355">
            <v>12</v>
          </cell>
          <cell r="K1355">
            <v>135</v>
          </cell>
          <cell r="L1355">
            <v>1</v>
          </cell>
          <cell r="M1355">
            <v>135</v>
          </cell>
          <cell r="N1355" t="str">
            <v>26.03.1965</v>
          </cell>
          <cell r="O1355" t="str">
            <v>BC Devils</v>
          </cell>
          <cell r="P1355" t="str">
            <v>BV Oberstedtener Devils e.V.</v>
          </cell>
          <cell r="Q1355">
            <v>55</v>
          </cell>
        </row>
        <row r="1356">
          <cell r="A1356">
            <v>15828</v>
          </cell>
          <cell r="C1356" t="str">
            <v>Seifert</v>
          </cell>
          <cell r="D1356" t="str">
            <v>Kathrin</v>
          </cell>
          <cell r="E1356"/>
          <cell r="F1356" t="str">
            <v>W</v>
          </cell>
          <cell r="G1356" t="str">
            <v>Damen</v>
          </cell>
          <cell r="H1356" t="str">
            <v>Damen</v>
          </cell>
          <cell r="I1356" t="str">
            <v>F</v>
          </cell>
          <cell r="J1356">
            <v>12</v>
          </cell>
          <cell r="K1356">
            <v>4408</v>
          </cell>
          <cell r="L1356">
            <v>32</v>
          </cell>
          <cell r="M1356">
            <v>137.75</v>
          </cell>
          <cell r="N1356" t="str">
            <v>06.12.1972</v>
          </cell>
          <cell r="O1356" t="str">
            <v>BC Devils</v>
          </cell>
          <cell r="P1356" t="str">
            <v>BV Oberstedtener Devils e.V.</v>
          </cell>
          <cell r="Q1356">
            <v>47</v>
          </cell>
        </row>
        <row r="1357">
          <cell r="A1357">
            <v>15831</v>
          </cell>
          <cell r="C1357" t="str">
            <v>Pacelt</v>
          </cell>
          <cell r="D1357" t="str">
            <v>Dominik</v>
          </cell>
          <cell r="F1357" t="str">
            <v>M</v>
          </cell>
          <cell r="G1357" t="str">
            <v>Herren</v>
          </cell>
          <cell r="H1357" t="str">
            <v>Herren</v>
          </cell>
          <cell r="I1357" t="str">
            <v>D</v>
          </cell>
          <cell r="J1357">
            <v>12</v>
          </cell>
          <cell r="K1357">
            <v>5817</v>
          </cell>
          <cell r="L1357">
            <v>34</v>
          </cell>
          <cell r="M1357">
            <v>171.08999633789099</v>
          </cell>
          <cell r="N1357" t="str">
            <v>14.08.1978</v>
          </cell>
          <cell r="O1357" t="str">
            <v>BV Römer Frankfurt</v>
          </cell>
          <cell r="P1357" t="str">
            <v>BV Römer Frankfurt</v>
          </cell>
          <cell r="Q1357">
            <v>41</v>
          </cell>
        </row>
        <row r="1358">
          <cell r="A1358">
            <v>15832</v>
          </cell>
          <cell r="C1358" t="str">
            <v>Fischer</v>
          </cell>
          <cell r="D1358" t="str">
            <v>Heike</v>
          </cell>
          <cell r="F1358" t="str">
            <v>W</v>
          </cell>
          <cell r="G1358" t="str">
            <v>A</v>
          </cell>
          <cell r="H1358" t="str">
            <v>A</v>
          </cell>
          <cell r="I1358" t="str">
            <v>D</v>
          </cell>
          <cell r="J1358">
            <v>12</v>
          </cell>
          <cell r="K1358">
            <v>4289</v>
          </cell>
          <cell r="L1358">
            <v>27</v>
          </cell>
          <cell r="M1358">
            <v>158.85000610351599</v>
          </cell>
          <cell r="N1358" t="str">
            <v>12.12.1967</v>
          </cell>
          <cell r="O1358" t="str">
            <v>BV Römer Frankfurt</v>
          </cell>
          <cell r="P1358" t="str">
            <v>BV Römer Frankfurt</v>
          </cell>
          <cell r="Q1358">
            <v>52</v>
          </cell>
        </row>
        <row r="1359">
          <cell r="A1359">
            <v>15836</v>
          </cell>
          <cell r="C1359" t="str">
            <v>Schedlbauer</v>
          </cell>
          <cell r="D1359" t="str">
            <v>Robert</v>
          </cell>
          <cell r="F1359" t="str">
            <v>M</v>
          </cell>
          <cell r="G1359" t="str">
            <v>B</v>
          </cell>
          <cell r="H1359" t="str">
            <v>B</v>
          </cell>
          <cell r="I1359" t="str">
            <v>D</v>
          </cell>
          <cell r="J1359">
            <v>12</v>
          </cell>
          <cell r="K1359">
            <v>7660</v>
          </cell>
          <cell r="L1359">
            <v>45</v>
          </cell>
          <cell r="M1359">
            <v>170.22000122070301</v>
          </cell>
          <cell r="N1359" t="str">
            <v>07.10.1959</v>
          </cell>
          <cell r="O1359" t="str">
            <v>Bowlingsportclub Bensheim 08 e.V</v>
          </cell>
          <cell r="P1359" t="str">
            <v>Bowlingsportclub Bensheim 08 e.V</v>
          </cell>
          <cell r="Q1359">
            <v>60</v>
          </cell>
        </row>
        <row r="1360">
          <cell r="A1360">
            <v>15844</v>
          </cell>
          <cell r="C1360" t="str">
            <v>Rudolf</v>
          </cell>
          <cell r="D1360" t="str">
            <v>Torsten</v>
          </cell>
          <cell r="F1360" t="str">
            <v>M</v>
          </cell>
          <cell r="G1360" t="str">
            <v>A</v>
          </cell>
          <cell r="H1360" t="str">
            <v>A</v>
          </cell>
          <cell r="I1360" t="str">
            <v>D</v>
          </cell>
          <cell r="J1360">
            <v>12</v>
          </cell>
          <cell r="K1360">
            <v>8701</v>
          </cell>
          <cell r="L1360">
            <v>50</v>
          </cell>
          <cell r="M1360">
            <v>174.02000427246099</v>
          </cell>
          <cell r="N1360" t="str">
            <v>13.12.1968</v>
          </cell>
          <cell r="O1360" t="str">
            <v>BC Darmstadt</v>
          </cell>
          <cell r="P1360" t="str">
            <v>1. BSV Darmstadt 1973</v>
          </cell>
          <cell r="Q1360">
            <v>51</v>
          </cell>
        </row>
        <row r="1361">
          <cell r="A1361">
            <v>15846</v>
          </cell>
          <cell r="C1361" t="str">
            <v>Roth</v>
          </cell>
          <cell r="D1361" t="str">
            <v>Christian</v>
          </cell>
          <cell r="E1361"/>
          <cell r="F1361" t="str">
            <v>M</v>
          </cell>
          <cell r="G1361" t="str">
            <v>Herren</v>
          </cell>
          <cell r="H1361" t="str">
            <v>Herren</v>
          </cell>
          <cell r="I1361" t="str">
            <v>F</v>
          </cell>
          <cell r="J1361">
            <v>12</v>
          </cell>
          <cell r="K1361">
            <v>5608</v>
          </cell>
          <cell r="L1361">
            <v>50</v>
          </cell>
          <cell r="M1361">
            <v>112.16000366210901</v>
          </cell>
          <cell r="N1361" t="str">
            <v>05.08.1990</v>
          </cell>
          <cell r="O1361" t="str">
            <v>BSV Dieburg</v>
          </cell>
          <cell r="P1361" t="str">
            <v>1. BSV Dieburg e.V. 1992</v>
          </cell>
          <cell r="Q1361">
            <v>29</v>
          </cell>
        </row>
        <row r="1362">
          <cell r="A1362">
            <v>15857</v>
          </cell>
          <cell r="B1362">
            <v>51948</v>
          </cell>
          <cell r="C1362" t="str">
            <v>Ludwig</v>
          </cell>
          <cell r="D1362" t="str">
            <v>Manuela</v>
          </cell>
          <cell r="F1362" t="str">
            <v>W</v>
          </cell>
          <cell r="G1362" t="str">
            <v>Damen</v>
          </cell>
          <cell r="H1362" t="str">
            <v>Damen</v>
          </cell>
          <cell r="I1362" t="str">
            <v>E</v>
          </cell>
          <cell r="J1362">
            <v>12</v>
          </cell>
          <cell r="K1362">
            <v>7277</v>
          </cell>
          <cell r="L1362">
            <v>48</v>
          </cell>
          <cell r="M1362">
            <v>151.60000610351599</v>
          </cell>
          <cell r="N1362" t="str">
            <v>06.12.1971</v>
          </cell>
          <cell r="O1362" t="str">
            <v>BC 2005 Frankfurt</v>
          </cell>
          <cell r="P1362" t="str">
            <v>BV Frankfurt West</v>
          </cell>
          <cell r="Q1362">
            <v>48</v>
          </cell>
        </row>
        <row r="1363">
          <cell r="A1363">
            <v>15860</v>
          </cell>
          <cell r="C1363" t="str">
            <v>Schütz</v>
          </cell>
          <cell r="D1363" t="str">
            <v>Patrick</v>
          </cell>
          <cell r="F1363" t="str">
            <v>M</v>
          </cell>
          <cell r="G1363" t="str">
            <v>Herren</v>
          </cell>
          <cell r="H1363" t="str">
            <v>Herren</v>
          </cell>
          <cell r="I1363" t="str">
            <v>D</v>
          </cell>
          <cell r="J1363">
            <v>12</v>
          </cell>
          <cell r="K1363">
            <v>5083</v>
          </cell>
          <cell r="L1363">
            <v>30</v>
          </cell>
          <cell r="M1363">
            <v>169.42999267578099</v>
          </cell>
          <cell r="N1363" t="str">
            <v>02.08.1986</v>
          </cell>
          <cell r="O1363" t="str">
            <v>BC 67 Hanau</v>
          </cell>
          <cell r="P1363" t="str">
            <v>BV Hanau</v>
          </cell>
          <cell r="Q1363">
            <v>33</v>
          </cell>
        </row>
        <row r="1364">
          <cell r="A1364">
            <v>15871</v>
          </cell>
          <cell r="C1364" t="str">
            <v>Garcia Prol</v>
          </cell>
          <cell r="D1364" t="str">
            <v>Antonio</v>
          </cell>
          <cell r="E1364"/>
          <cell r="F1364" t="str">
            <v>M</v>
          </cell>
          <cell r="G1364" t="str">
            <v>Herren</v>
          </cell>
          <cell r="H1364" t="str">
            <v>Herren</v>
          </cell>
          <cell r="I1364" t="str">
            <v>E</v>
          </cell>
          <cell r="J1364">
            <v>12</v>
          </cell>
          <cell r="K1364">
            <v>5826</v>
          </cell>
          <cell r="L1364">
            <v>37</v>
          </cell>
          <cell r="M1364">
            <v>157.46000671386699</v>
          </cell>
          <cell r="N1364" t="str">
            <v>14.03.1974</v>
          </cell>
          <cell r="O1364" t="str">
            <v>BC Kellerstrikers</v>
          </cell>
          <cell r="P1364" t="str">
            <v>BC Keller Strikers Dillenburg e.V.</v>
          </cell>
          <cell r="Q1364">
            <v>46</v>
          </cell>
        </row>
        <row r="1365">
          <cell r="A1365">
            <v>15872</v>
          </cell>
          <cell r="C1365" t="str">
            <v>Göbel</v>
          </cell>
          <cell r="D1365" t="str">
            <v>Thomas</v>
          </cell>
          <cell r="F1365" t="str">
            <v>M</v>
          </cell>
          <cell r="G1365" t="str">
            <v>Herren</v>
          </cell>
          <cell r="H1365" t="str">
            <v>Herren</v>
          </cell>
          <cell r="I1365" t="str">
            <v>E</v>
          </cell>
          <cell r="J1365">
            <v>12</v>
          </cell>
          <cell r="K1365">
            <v>3674</v>
          </cell>
          <cell r="L1365">
            <v>24</v>
          </cell>
          <cell r="M1365">
            <v>153.080001831055</v>
          </cell>
          <cell r="N1365" t="str">
            <v>19.07.1977</v>
          </cell>
          <cell r="O1365" t="str">
            <v>BV Römer Frankfurt</v>
          </cell>
          <cell r="P1365" t="str">
            <v>BV Römer Frankfurt</v>
          </cell>
          <cell r="Q1365">
            <v>43</v>
          </cell>
        </row>
        <row r="1366">
          <cell r="A1366">
            <v>15896</v>
          </cell>
          <cell r="B1366">
            <v>51310</v>
          </cell>
          <cell r="C1366" t="str">
            <v>Bopf</v>
          </cell>
          <cell r="D1366" t="str">
            <v>Alexander</v>
          </cell>
          <cell r="E1366"/>
          <cell r="F1366" t="str">
            <v>M</v>
          </cell>
          <cell r="G1366" t="str">
            <v>Herren</v>
          </cell>
          <cell r="H1366" t="str">
            <v>Herren</v>
          </cell>
          <cell r="I1366" t="str">
            <v>F</v>
          </cell>
          <cell r="J1366">
            <v>12</v>
          </cell>
          <cell r="K1366">
            <v>2905</v>
          </cell>
          <cell r="L1366">
            <v>20</v>
          </cell>
          <cell r="M1366">
            <v>145.25</v>
          </cell>
          <cell r="N1366" t="str">
            <v>06.01.1975</v>
          </cell>
          <cell r="O1366" t="str">
            <v>BC Gießen</v>
          </cell>
          <cell r="P1366" t="str">
            <v>1. BSV Gießen</v>
          </cell>
          <cell r="Q1366">
            <v>45</v>
          </cell>
        </row>
        <row r="1367">
          <cell r="A1367">
            <v>15898</v>
          </cell>
          <cell r="C1367" t="str">
            <v>Belardi</v>
          </cell>
          <cell r="D1367" t="str">
            <v>Tanja</v>
          </cell>
          <cell r="E1367"/>
          <cell r="F1367" t="str">
            <v>W</v>
          </cell>
          <cell r="G1367" t="str">
            <v>Damen</v>
          </cell>
          <cell r="H1367" t="str">
            <v>Damen</v>
          </cell>
          <cell r="I1367">
            <v>0</v>
          </cell>
          <cell r="J1367">
            <v>12</v>
          </cell>
          <cell r="K1367">
            <v>0</v>
          </cell>
          <cell r="L1367">
            <v>0</v>
          </cell>
          <cell r="M1367">
            <v>0</v>
          </cell>
          <cell r="N1367" t="str">
            <v>08.07.1973</v>
          </cell>
          <cell r="O1367" t="str">
            <v>BC Gießen</v>
          </cell>
          <cell r="P1367" t="str">
            <v>1. BSV Gießen</v>
          </cell>
          <cell r="Q1367">
            <v>47</v>
          </cell>
        </row>
        <row r="1368">
          <cell r="A1368">
            <v>15921</v>
          </cell>
          <cell r="C1368" t="str">
            <v>Rudolf</v>
          </cell>
          <cell r="D1368" t="str">
            <v>Nicole</v>
          </cell>
          <cell r="F1368" t="str">
            <v>W</v>
          </cell>
          <cell r="G1368" t="str">
            <v>Damen</v>
          </cell>
          <cell r="H1368" t="str">
            <v>Damen</v>
          </cell>
          <cell r="J1368">
            <v>12</v>
          </cell>
          <cell r="K1368">
            <v>0</v>
          </cell>
          <cell r="L1368">
            <v>0</v>
          </cell>
          <cell r="M1368">
            <v>0</v>
          </cell>
          <cell r="N1368" t="str">
            <v>25.06.1982</v>
          </cell>
          <cell r="O1368" t="str">
            <v>BC Darmstadt</v>
          </cell>
          <cell r="P1368" t="str">
            <v>1. BSV Darmstadt 1973</v>
          </cell>
          <cell r="Q1368">
            <v>38</v>
          </cell>
        </row>
        <row r="1369">
          <cell r="A1369">
            <v>15923</v>
          </cell>
          <cell r="C1369" t="str">
            <v>Schäfer</v>
          </cell>
          <cell r="D1369" t="str">
            <v>Sandro</v>
          </cell>
          <cell r="E1369"/>
          <cell r="F1369" t="str">
            <v>M</v>
          </cell>
          <cell r="G1369" t="str">
            <v>Herren</v>
          </cell>
          <cell r="H1369" t="str">
            <v>Herren</v>
          </cell>
          <cell r="I1369">
            <v>0</v>
          </cell>
          <cell r="J1369">
            <v>12</v>
          </cell>
          <cell r="K1369">
            <v>0</v>
          </cell>
          <cell r="L1369">
            <v>0</v>
          </cell>
          <cell r="M1369">
            <v>0</v>
          </cell>
          <cell r="N1369" t="str">
            <v>04.09.1983</v>
          </cell>
          <cell r="O1369" t="str">
            <v>KBC Kelsterbach</v>
          </cell>
          <cell r="P1369" t="str">
            <v>KBV Kelsterbach</v>
          </cell>
          <cell r="Q1369">
            <v>36</v>
          </cell>
        </row>
        <row r="1370">
          <cell r="A1370">
            <v>15931</v>
          </cell>
          <cell r="B1370">
            <v>66828</v>
          </cell>
          <cell r="C1370" t="str">
            <v>Fürstenberg</v>
          </cell>
          <cell r="D1370" t="str">
            <v>Marvin</v>
          </cell>
          <cell r="F1370" t="str">
            <v>M</v>
          </cell>
          <cell r="G1370" t="str">
            <v>Jun</v>
          </cell>
          <cell r="H1370" t="str">
            <v>Jun</v>
          </cell>
          <cell r="I1370">
            <v>0</v>
          </cell>
          <cell r="J1370">
            <v>12</v>
          </cell>
          <cell r="K1370">
            <v>0</v>
          </cell>
          <cell r="L1370">
            <v>0</v>
          </cell>
          <cell r="M1370">
            <v>0</v>
          </cell>
          <cell r="N1370" t="str">
            <v>30.01.1998</v>
          </cell>
          <cell r="O1370" t="str">
            <v>City Bowler Kassel</v>
          </cell>
          <cell r="P1370" t="str">
            <v>City Bowler Kassel e.V.</v>
          </cell>
          <cell r="Q1370">
            <v>22</v>
          </cell>
        </row>
        <row r="1371">
          <cell r="A1371">
            <v>26403</v>
          </cell>
          <cell r="C1371" t="str">
            <v>Louridas</v>
          </cell>
          <cell r="D1371" t="str">
            <v>Michael</v>
          </cell>
          <cell r="F1371" t="str">
            <v>M</v>
          </cell>
          <cell r="G1371" t="str">
            <v>A</v>
          </cell>
          <cell r="H1371" t="str">
            <v>A</v>
          </cell>
          <cell r="I1371" t="str">
            <v>A</v>
          </cell>
          <cell r="J1371">
            <v>12</v>
          </cell>
          <cell r="K1371">
            <v>13944</v>
          </cell>
          <cell r="L1371">
            <v>66</v>
          </cell>
          <cell r="M1371">
            <v>211.27</v>
          </cell>
          <cell r="N1371" t="str">
            <v>14.09.1966</v>
          </cell>
          <cell r="O1371" t="str">
            <v>I-Bahn SC 34 Ffm</v>
          </cell>
          <cell r="P1371" t="str">
            <v>BV City Frankfurt</v>
          </cell>
          <cell r="Q1371">
            <v>53</v>
          </cell>
        </row>
        <row r="1372">
          <cell r="A1372">
            <v>8078</v>
          </cell>
          <cell r="C1372" t="str">
            <v>Belgar</v>
          </cell>
          <cell r="D1372" t="str">
            <v>Irene</v>
          </cell>
          <cell r="F1372" t="str">
            <v>W</v>
          </cell>
          <cell r="G1372" t="str">
            <v>Damen</v>
          </cell>
          <cell r="H1372" t="str">
            <v>Damen</v>
          </cell>
          <cell r="I1372" t="str">
            <v>B</v>
          </cell>
          <cell r="J1372">
            <v>11</v>
          </cell>
          <cell r="K1372">
            <v>14057</v>
          </cell>
          <cell r="L1372">
            <v>77</v>
          </cell>
          <cell r="M1372">
            <v>182.55999755859401</v>
          </cell>
          <cell r="N1372">
            <v>33217</v>
          </cell>
          <cell r="O1372" t="str">
            <v>BC Nidda Ffm</v>
          </cell>
          <cell r="P1372" t="str">
            <v>BV Nidda Frankfurt</v>
          </cell>
          <cell r="Q1372">
            <v>29</v>
          </cell>
        </row>
        <row r="1373">
          <cell r="A1373">
            <v>8096</v>
          </cell>
          <cell r="B1373">
            <v>100491</v>
          </cell>
          <cell r="C1373" t="str">
            <v>Bier</v>
          </cell>
          <cell r="D1373" t="str">
            <v>Harald</v>
          </cell>
          <cell r="E1373"/>
          <cell r="F1373" t="str">
            <v>M</v>
          </cell>
          <cell r="G1373" t="str">
            <v>B</v>
          </cell>
          <cell r="H1373" t="str">
            <v>B</v>
          </cell>
          <cell r="I1373" t="str">
            <v>D</v>
          </cell>
          <cell r="J1373">
            <v>11</v>
          </cell>
          <cell r="K1373">
            <v>9315</v>
          </cell>
          <cell r="L1373">
            <v>52</v>
          </cell>
          <cell r="M1373">
            <v>179.13000488281301</v>
          </cell>
          <cell r="N1373">
            <v>19562</v>
          </cell>
          <cell r="O1373" t="str">
            <v>BC Darmstadt</v>
          </cell>
          <cell r="P1373" t="str">
            <v>1. BSV Darmstadt 1973</v>
          </cell>
          <cell r="Q1373">
            <v>67</v>
          </cell>
        </row>
        <row r="1374">
          <cell r="A1374">
            <v>8116</v>
          </cell>
          <cell r="C1374" t="str">
            <v>Bloedow</v>
          </cell>
          <cell r="D1374" t="str">
            <v>Helene</v>
          </cell>
          <cell r="F1374" t="str">
            <v>W</v>
          </cell>
          <cell r="G1374" t="str">
            <v>C</v>
          </cell>
          <cell r="H1374" t="str">
            <v>C</v>
          </cell>
          <cell r="I1374">
            <v>0</v>
          </cell>
          <cell r="J1374">
            <v>11</v>
          </cell>
          <cell r="K1374">
            <v>0</v>
          </cell>
          <cell r="L1374">
            <v>0</v>
          </cell>
          <cell r="M1374">
            <v>0</v>
          </cell>
          <cell r="N1374" t="str">
            <v>03.01.1947</v>
          </cell>
          <cell r="O1374" t="str">
            <v>BC 89 Olympia Rüsselsheim</v>
          </cell>
          <cell r="P1374" t="str">
            <v>TuS Rüsselsheim</v>
          </cell>
          <cell r="Q1374">
            <v>73</v>
          </cell>
        </row>
        <row r="1375">
          <cell r="A1375">
            <v>8211</v>
          </cell>
          <cell r="C1375" t="str">
            <v>Meegdes</v>
          </cell>
          <cell r="D1375" t="str">
            <v>Silvia</v>
          </cell>
          <cell r="F1375" t="str">
            <v>W</v>
          </cell>
          <cell r="G1375" t="str">
            <v>Damen</v>
          </cell>
          <cell r="H1375" t="str">
            <v>Damen</v>
          </cell>
          <cell r="I1375" t="str">
            <v>D</v>
          </cell>
          <cell r="J1375">
            <v>11</v>
          </cell>
          <cell r="K1375">
            <v>7013</v>
          </cell>
          <cell r="L1375">
            <v>42</v>
          </cell>
          <cell r="M1375">
            <v>166.97999572753901</v>
          </cell>
          <cell r="N1375">
            <v>25950</v>
          </cell>
          <cell r="O1375" t="str">
            <v>BC Langen 83</v>
          </cell>
          <cell r="P1375" t="str">
            <v>BSV Langen 83</v>
          </cell>
          <cell r="Q1375">
            <v>49</v>
          </cell>
        </row>
        <row r="1376">
          <cell r="A1376">
            <v>8245</v>
          </cell>
          <cell r="C1376" t="str">
            <v>Dietz</v>
          </cell>
          <cell r="D1376" t="str">
            <v>Christian</v>
          </cell>
          <cell r="F1376" t="str">
            <v>M</v>
          </cell>
          <cell r="G1376" t="str">
            <v>Herren</v>
          </cell>
          <cell r="H1376" t="str">
            <v>Herren</v>
          </cell>
          <cell r="I1376" t="str">
            <v>B</v>
          </cell>
          <cell r="J1376">
            <v>11</v>
          </cell>
          <cell r="K1376">
            <v>12143</v>
          </cell>
          <cell r="L1376">
            <v>61</v>
          </cell>
          <cell r="M1376">
            <v>199.07</v>
          </cell>
          <cell r="N1376" t="str">
            <v>06.11.1987</v>
          </cell>
          <cell r="O1376" t="str">
            <v>BC Nidda Ffm</v>
          </cell>
          <cell r="P1376" t="str">
            <v>BV Nidda Frankfurt</v>
          </cell>
          <cell r="Q1376">
            <v>32</v>
          </cell>
        </row>
        <row r="1377">
          <cell r="A1377">
            <v>8305</v>
          </cell>
          <cell r="C1377" t="str">
            <v>Fink</v>
          </cell>
          <cell r="D1377" t="str">
            <v>Ulrike</v>
          </cell>
          <cell r="F1377" t="str">
            <v>W</v>
          </cell>
          <cell r="G1377" t="str">
            <v>B</v>
          </cell>
          <cell r="H1377" t="str">
            <v>B</v>
          </cell>
          <cell r="I1377"/>
          <cell r="J1377">
            <v>11</v>
          </cell>
          <cell r="K1377">
            <v>430</v>
          </cell>
          <cell r="L1377">
            <v>3</v>
          </cell>
          <cell r="M1377">
            <v>143.330001831055</v>
          </cell>
          <cell r="N1377">
            <v>18794</v>
          </cell>
          <cell r="O1377" t="str">
            <v>BC Höchst</v>
          </cell>
          <cell r="P1377" t="str">
            <v>BV Höchst e.V.</v>
          </cell>
          <cell r="Q1377">
            <v>69</v>
          </cell>
        </row>
        <row r="1378">
          <cell r="A1378">
            <v>8312</v>
          </cell>
          <cell r="C1378" t="str">
            <v>Fischer</v>
          </cell>
          <cell r="D1378" t="str">
            <v>Ingeborg</v>
          </cell>
          <cell r="F1378" t="str">
            <v>W</v>
          </cell>
          <cell r="G1378" t="str">
            <v>B</v>
          </cell>
          <cell r="H1378" t="str">
            <v>B</v>
          </cell>
          <cell r="I1378" t="str">
            <v>D</v>
          </cell>
          <cell r="J1378">
            <v>11</v>
          </cell>
          <cell r="K1378">
            <v>11424</v>
          </cell>
          <cell r="L1378">
            <v>68</v>
          </cell>
          <cell r="M1378">
            <v>168</v>
          </cell>
          <cell r="N1378">
            <v>19845</v>
          </cell>
          <cell r="O1378" t="str">
            <v>BC Höchst</v>
          </cell>
          <cell r="P1378" t="str">
            <v>BV Höchst e.V.</v>
          </cell>
          <cell r="Q1378">
            <v>66</v>
          </cell>
        </row>
        <row r="1379">
          <cell r="A1379">
            <v>8340</v>
          </cell>
          <cell r="B1379">
            <v>39427</v>
          </cell>
          <cell r="C1379" t="str">
            <v>Frank</v>
          </cell>
          <cell r="D1379" t="str">
            <v>Sabine</v>
          </cell>
          <cell r="F1379" t="str">
            <v>W</v>
          </cell>
          <cell r="G1379" t="str">
            <v>B</v>
          </cell>
          <cell r="H1379" t="str">
            <v>B</v>
          </cell>
          <cell r="J1379">
            <v>11</v>
          </cell>
          <cell r="K1379">
            <v>1540</v>
          </cell>
          <cell r="L1379">
            <v>10</v>
          </cell>
          <cell r="M1379">
            <v>154</v>
          </cell>
          <cell r="N1379">
            <v>21897</v>
          </cell>
          <cell r="O1379" t="str">
            <v>BC Devils</v>
          </cell>
          <cell r="P1379" t="str">
            <v>BV Oberstedtener Devils e.V.</v>
          </cell>
          <cell r="Q1379">
            <v>60</v>
          </cell>
        </row>
        <row r="1380">
          <cell r="A1380">
            <v>8346</v>
          </cell>
          <cell r="C1380" t="str">
            <v>Fricke</v>
          </cell>
          <cell r="D1380" t="str">
            <v>Andreas</v>
          </cell>
          <cell r="F1380" t="str">
            <v>M</v>
          </cell>
          <cell r="G1380" t="str">
            <v>A</v>
          </cell>
          <cell r="H1380" t="str">
            <v>A</v>
          </cell>
          <cell r="I1380" t="str">
            <v>C</v>
          </cell>
          <cell r="J1380">
            <v>11</v>
          </cell>
          <cell r="K1380">
            <v>4032</v>
          </cell>
          <cell r="L1380">
            <v>22</v>
          </cell>
          <cell r="M1380">
            <v>183.27000427246099</v>
          </cell>
          <cell r="N1380">
            <v>24166</v>
          </cell>
          <cell r="O1380" t="str">
            <v>KBC Kelsterbach</v>
          </cell>
          <cell r="P1380" t="str">
            <v>KBV Kelsterbach</v>
          </cell>
          <cell r="Q1380">
            <v>54</v>
          </cell>
        </row>
        <row r="1381">
          <cell r="A1381">
            <v>8361</v>
          </cell>
          <cell r="B1381">
            <v>106605</v>
          </cell>
          <cell r="C1381" t="str">
            <v>Fuertes</v>
          </cell>
          <cell r="D1381" t="str">
            <v>Rosemarie</v>
          </cell>
          <cell r="F1381" t="str">
            <v>W</v>
          </cell>
          <cell r="G1381" t="str">
            <v>B</v>
          </cell>
          <cell r="H1381" t="str">
            <v>B</v>
          </cell>
          <cell r="I1381" t="str">
            <v>F</v>
          </cell>
          <cell r="J1381">
            <v>11</v>
          </cell>
          <cell r="K1381">
            <v>3025</v>
          </cell>
          <cell r="L1381">
            <v>25</v>
          </cell>
          <cell r="M1381">
            <v>121</v>
          </cell>
          <cell r="N1381">
            <v>21703</v>
          </cell>
          <cell r="O1381" t="str">
            <v>BV 77 Frankfurt</v>
          </cell>
          <cell r="P1381" t="str">
            <v>BV 77 Frankfurt</v>
          </cell>
          <cell r="Q1381">
            <v>61</v>
          </cell>
        </row>
        <row r="1382">
          <cell r="A1382">
            <v>8363</v>
          </cell>
          <cell r="B1382">
            <v>27351</v>
          </cell>
          <cell r="C1382" t="str">
            <v>Gadebusch</v>
          </cell>
          <cell r="D1382" t="str">
            <v>Astri-Siri</v>
          </cell>
          <cell r="F1382" t="str">
            <v>W</v>
          </cell>
          <cell r="G1382" t="str">
            <v>B</v>
          </cell>
          <cell r="H1382" t="str">
            <v>B</v>
          </cell>
          <cell r="I1382" t="str">
            <v>D</v>
          </cell>
          <cell r="J1382">
            <v>11</v>
          </cell>
          <cell r="K1382">
            <v>2938</v>
          </cell>
          <cell r="L1382">
            <v>18</v>
          </cell>
          <cell r="M1382">
            <v>163.22000122070301</v>
          </cell>
          <cell r="N1382">
            <v>20979</v>
          </cell>
          <cell r="O1382" t="str">
            <v>BC Power Girls</v>
          </cell>
          <cell r="P1382" t="str">
            <v>BSV Kassel</v>
          </cell>
          <cell r="Q1382">
            <v>63</v>
          </cell>
        </row>
        <row r="1383">
          <cell r="A1383">
            <v>8369</v>
          </cell>
          <cell r="C1383" t="str">
            <v>Gracia-Esteban</v>
          </cell>
          <cell r="D1383" t="str">
            <v>Lydia</v>
          </cell>
          <cell r="F1383" t="str">
            <v>W</v>
          </cell>
          <cell r="G1383" t="str">
            <v>A</v>
          </cell>
          <cell r="H1383" t="str">
            <v>A</v>
          </cell>
          <cell r="I1383" t="str">
            <v>C</v>
          </cell>
          <cell r="J1383">
            <v>11</v>
          </cell>
          <cell r="K1383">
            <v>4165</v>
          </cell>
          <cell r="L1383">
            <v>24</v>
          </cell>
          <cell r="M1383">
            <v>173.53999328613301</v>
          </cell>
          <cell r="N1383">
            <v>25391</v>
          </cell>
          <cell r="O1383" t="str">
            <v>FTG-BC Frankfurt</v>
          </cell>
          <cell r="P1383" t="str">
            <v>FTG 1847 Frankfurt</v>
          </cell>
          <cell r="Q1383">
            <v>51</v>
          </cell>
        </row>
        <row r="1384">
          <cell r="A1384">
            <v>8428</v>
          </cell>
          <cell r="C1384" t="str">
            <v>Grossmuth</v>
          </cell>
          <cell r="D1384" t="str">
            <v>Erol</v>
          </cell>
          <cell r="F1384" t="str">
            <v>M</v>
          </cell>
          <cell r="G1384" t="str">
            <v>Herren</v>
          </cell>
          <cell r="H1384" t="str">
            <v>Herren</v>
          </cell>
          <cell r="I1384" t="str">
            <v>C</v>
          </cell>
          <cell r="J1384">
            <v>11</v>
          </cell>
          <cell r="K1384">
            <v>6447</v>
          </cell>
          <cell r="L1384">
            <v>35</v>
          </cell>
          <cell r="M1384">
            <v>184.19999694824199</v>
          </cell>
          <cell r="N1384">
            <v>33274</v>
          </cell>
          <cell r="O1384" t="str">
            <v>Mainhattan Bowlers Frankfurt</v>
          </cell>
          <cell r="P1384" t="str">
            <v>Mainhattan Bowlers Frankfurt</v>
          </cell>
          <cell r="Q1384">
            <v>29</v>
          </cell>
        </row>
        <row r="1385">
          <cell r="A1385">
            <v>8452</v>
          </cell>
          <cell r="B1385">
            <v>27763</v>
          </cell>
          <cell r="C1385" t="str">
            <v>Hahn</v>
          </cell>
          <cell r="D1385" t="str">
            <v>Stefan</v>
          </cell>
          <cell r="F1385" t="str">
            <v>M</v>
          </cell>
          <cell r="G1385" t="str">
            <v>A</v>
          </cell>
          <cell r="H1385" t="str">
            <v>A</v>
          </cell>
          <cell r="I1385" t="str">
            <v>D</v>
          </cell>
          <cell r="J1385">
            <v>11</v>
          </cell>
          <cell r="K1385">
            <v>6437</v>
          </cell>
          <cell r="L1385">
            <v>37</v>
          </cell>
          <cell r="M1385">
            <v>173.97000122070301</v>
          </cell>
          <cell r="N1385">
            <v>24478</v>
          </cell>
          <cell r="O1385" t="str">
            <v>SBV</v>
          </cell>
          <cell r="P1385" t="str">
            <v>BV City Frankfurt</v>
          </cell>
          <cell r="Q1385">
            <v>53</v>
          </cell>
        </row>
        <row r="1386">
          <cell r="A1386">
            <v>8454</v>
          </cell>
          <cell r="C1386" t="str">
            <v>Hamburger</v>
          </cell>
          <cell r="D1386" t="str">
            <v>Fred</v>
          </cell>
          <cell r="F1386" t="str">
            <v>M</v>
          </cell>
          <cell r="G1386" t="str">
            <v>C</v>
          </cell>
          <cell r="H1386" t="str">
            <v>C</v>
          </cell>
          <cell r="I1386" t="str">
            <v>E</v>
          </cell>
          <cell r="J1386">
            <v>11</v>
          </cell>
          <cell r="K1386">
            <v>3751</v>
          </cell>
          <cell r="L1386">
            <v>24</v>
          </cell>
          <cell r="M1386">
            <v>156.28999328613301</v>
          </cell>
          <cell r="N1386">
            <v>12719</v>
          </cell>
          <cell r="O1386" t="str">
            <v>BC 67 Hanau</v>
          </cell>
          <cell r="P1386" t="str">
            <v>BV Hanau</v>
          </cell>
          <cell r="Q1386">
            <v>85</v>
          </cell>
        </row>
        <row r="1387">
          <cell r="A1387">
            <v>8465</v>
          </cell>
          <cell r="C1387" t="str">
            <v>Harth</v>
          </cell>
          <cell r="D1387" t="str">
            <v>Wilfried</v>
          </cell>
          <cell r="F1387" t="str">
            <v>M</v>
          </cell>
          <cell r="G1387" t="str">
            <v>A</v>
          </cell>
          <cell r="H1387" t="str">
            <v>A</v>
          </cell>
          <cell r="I1387"/>
          <cell r="J1387">
            <v>11</v>
          </cell>
          <cell r="K1387">
            <v>2317</v>
          </cell>
          <cell r="L1387">
            <v>12</v>
          </cell>
          <cell r="M1387">
            <v>193.080001831055</v>
          </cell>
          <cell r="N1387">
            <v>22219</v>
          </cell>
          <cell r="O1387" t="str">
            <v>AAN Schwanheim</v>
          </cell>
          <cell r="P1387" t="str">
            <v>KBVS Schwanheim</v>
          </cell>
          <cell r="Q1387">
            <v>59</v>
          </cell>
        </row>
        <row r="1388">
          <cell r="A1388">
            <v>8516</v>
          </cell>
          <cell r="C1388" t="str">
            <v>Hentschel</v>
          </cell>
          <cell r="D1388" t="str">
            <v>Ilona</v>
          </cell>
          <cell r="F1388" t="str">
            <v>W</v>
          </cell>
          <cell r="G1388" t="str">
            <v>B</v>
          </cell>
          <cell r="H1388" t="str">
            <v>B</v>
          </cell>
          <cell r="I1388" t="str">
            <v>C</v>
          </cell>
          <cell r="J1388">
            <v>11</v>
          </cell>
          <cell r="K1388">
            <v>17804</v>
          </cell>
          <cell r="L1388">
            <v>104</v>
          </cell>
          <cell r="M1388">
            <v>171.19000244140599</v>
          </cell>
          <cell r="N1388">
            <v>21644</v>
          </cell>
          <cell r="O1388" t="str">
            <v>BC 83 Kelsterbach</v>
          </cell>
          <cell r="P1388" t="str">
            <v>KBV Kelsterbach</v>
          </cell>
          <cell r="Q1388">
            <v>61</v>
          </cell>
        </row>
        <row r="1389">
          <cell r="A1389">
            <v>8548</v>
          </cell>
          <cell r="C1389" t="str">
            <v>Hock</v>
          </cell>
          <cell r="D1389" t="str">
            <v>Thomas</v>
          </cell>
          <cell r="F1389" t="str">
            <v>M</v>
          </cell>
          <cell r="G1389" t="str">
            <v>A</v>
          </cell>
          <cell r="H1389" t="str">
            <v>A</v>
          </cell>
          <cell r="I1389" t="str">
            <v>D</v>
          </cell>
          <cell r="J1389">
            <v>11</v>
          </cell>
          <cell r="K1389">
            <v>4527</v>
          </cell>
          <cell r="L1389">
            <v>27</v>
          </cell>
          <cell r="M1389">
            <v>167.669998168945</v>
          </cell>
          <cell r="N1389">
            <v>22917</v>
          </cell>
          <cell r="O1389" t="str">
            <v>BC 2000 Aschaffenburg</v>
          </cell>
          <cell r="P1389" t="str">
            <v>1. BV Aschaffenburg e.V.</v>
          </cell>
          <cell r="Q1389">
            <v>57</v>
          </cell>
        </row>
        <row r="1390">
          <cell r="A1390">
            <v>8582</v>
          </cell>
          <cell r="C1390" t="str">
            <v>Ilzhöfer</v>
          </cell>
          <cell r="D1390" t="str">
            <v>Ronald</v>
          </cell>
          <cell r="F1390" t="str">
            <v>M</v>
          </cell>
          <cell r="G1390" t="str">
            <v>A</v>
          </cell>
          <cell r="H1390" t="str">
            <v>A</v>
          </cell>
          <cell r="I1390">
            <v>0</v>
          </cell>
          <cell r="J1390">
            <v>11</v>
          </cell>
          <cell r="K1390">
            <v>0</v>
          </cell>
          <cell r="L1390">
            <v>0</v>
          </cell>
          <cell r="M1390">
            <v>0</v>
          </cell>
          <cell r="N1390">
            <v>23726</v>
          </cell>
          <cell r="O1390" t="str">
            <v>BV 77 Frankfurt</v>
          </cell>
          <cell r="P1390" t="str">
            <v>BV 77 Frankfurt</v>
          </cell>
          <cell r="Q1390">
            <v>55</v>
          </cell>
        </row>
        <row r="1391">
          <cell r="A1391">
            <v>8590</v>
          </cell>
          <cell r="C1391" t="str">
            <v>Jambresic</v>
          </cell>
          <cell r="D1391" t="str">
            <v>Yvonne</v>
          </cell>
          <cell r="F1391" t="str">
            <v>W</v>
          </cell>
          <cell r="G1391" t="str">
            <v>Damen</v>
          </cell>
          <cell r="H1391" t="str">
            <v>Damen</v>
          </cell>
          <cell r="I1391" t="str">
            <v>B</v>
          </cell>
          <cell r="J1391">
            <v>11</v>
          </cell>
          <cell r="K1391">
            <v>15468</v>
          </cell>
          <cell r="L1391">
            <v>83</v>
          </cell>
          <cell r="M1391">
            <v>186.36000061035199</v>
          </cell>
          <cell r="N1391">
            <v>27963</v>
          </cell>
          <cell r="O1391" t="str">
            <v>BC 2000 Aschaffenburg</v>
          </cell>
          <cell r="P1391" t="str">
            <v>1. BV Aschaffenburg e.V.</v>
          </cell>
          <cell r="Q1391">
            <v>44</v>
          </cell>
        </row>
        <row r="1392">
          <cell r="A1392">
            <v>8609</v>
          </cell>
          <cell r="C1392" t="str">
            <v>Jost</v>
          </cell>
          <cell r="D1392" t="str">
            <v>Werner</v>
          </cell>
          <cell r="E1392"/>
          <cell r="F1392" t="str">
            <v>M</v>
          </cell>
          <cell r="G1392" t="str">
            <v>C</v>
          </cell>
          <cell r="H1392" t="str">
            <v>C</v>
          </cell>
          <cell r="I1392">
            <v>0</v>
          </cell>
          <cell r="J1392">
            <v>11</v>
          </cell>
          <cell r="K1392">
            <v>0</v>
          </cell>
          <cell r="L1392">
            <v>0</v>
          </cell>
          <cell r="M1392">
            <v>0</v>
          </cell>
          <cell r="N1392" t="str">
            <v>11.01.1929</v>
          </cell>
          <cell r="O1392" t="str">
            <v>BC Höchst</v>
          </cell>
          <cell r="P1392" t="str">
            <v>BV Höchst e.V.</v>
          </cell>
          <cell r="Q1392">
            <v>91</v>
          </cell>
        </row>
        <row r="1393">
          <cell r="A1393">
            <v>8658</v>
          </cell>
          <cell r="C1393" t="str">
            <v>Nau</v>
          </cell>
          <cell r="D1393" t="str">
            <v>Marcel</v>
          </cell>
          <cell r="F1393" t="str">
            <v>M</v>
          </cell>
          <cell r="G1393" t="str">
            <v>Herren</v>
          </cell>
          <cell r="H1393" t="str">
            <v>Herren</v>
          </cell>
          <cell r="I1393" t="str">
            <v>E</v>
          </cell>
          <cell r="J1393">
            <v>11</v>
          </cell>
          <cell r="K1393">
            <v>3916</v>
          </cell>
          <cell r="L1393">
            <v>26</v>
          </cell>
          <cell r="M1393">
            <v>150.61999511718801</v>
          </cell>
          <cell r="N1393">
            <v>34595</v>
          </cell>
          <cell r="O1393" t="str">
            <v>SBV</v>
          </cell>
          <cell r="P1393" t="str">
            <v>BV City Frankfurt</v>
          </cell>
          <cell r="Q1393">
            <v>25</v>
          </cell>
        </row>
        <row r="1394">
          <cell r="A1394">
            <v>8699</v>
          </cell>
          <cell r="C1394" t="str">
            <v>Krenzer</v>
          </cell>
          <cell r="D1394" t="str">
            <v>Monika</v>
          </cell>
          <cell r="F1394" t="str">
            <v>W</v>
          </cell>
          <cell r="G1394" t="str">
            <v>B</v>
          </cell>
          <cell r="H1394" t="str">
            <v>B</v>
          </cell>
          <cell r="I1394"/>
          <cell r="J1394">
            <v>11</v>
          </cell>
          <cell r="K1394">
            <v>873</v>
          </cell>
          <cell r="L1394">
            <v>6</v>
          </cell>
          <cell r="M1394">
            <v>145.5</v>
          </cell>
          <cell r="N1394">
            <v>21198</v>
          </cell>
          <cell r="O1394" t="str">
            <v>Cosmos Wiesbaden</v>
          </cell>
          <cell r="P1394" t="str">
            <v>BC Cosmos Wiesbaden</v>
          </cell>
          <cell r="Q1394">
            <v>62</v>
          </cell>
        </row>
        <row r="1395">
          <cell r="A1395">
            <v>8736</v>
          </cell>
          <cell r="C1395" t="str">
            <v>Lausmann</v>
          </cell>
          <cell r="D1395" t="str">
            <v>Jürgen</v>
          </cell>
          <cell r="F1395" t="str">
            <v>M</v>
          </cell>
          <cell r="G1395" t="str">
            <v>A</v>
          </cell>
          <cell r="H1395" t="str">
            <v>A</v>
          </cell>
          <cell r="I1395">
            <v>0</v>
          </cell>
          <cell r="J1395">
            <v>11</v>
          </cell>
          <cell r="K1395">
            <v>0</v>
          </cell>
          <cell r="L1395">
            <v>0</v>
          </cell>
          <cell r="M1395">
            <v>0</v>
          </cell>
          <cell r="N1395" t="str">
            <v>27.10.1969</v>
          </cell>
          <cell r="O1395" t="str">
            <v>Cosmos Wiesbaden</v>
          </cell>
          <cell r="P1395" t="str">
            <v>BC Cosmos Wiesbaden</v>
          </cell>
          <cell r="Q1395">
            <v>50</v>
          </cell>
        </row>
        <row r="1396">
          <cell r="A1396">
            <v>8764</v>
          </cell>
          <cell r="C1396" t="str">
            <v>Luoto</v>
          </cell>
          <cell r="D1396" t="str">
            <v>Mika</v>
          </cell>
          <cell r="F1396" t="str">
            <v>M</v>
          </cell>
          <cell r="G1396" t="str">
            <v>A</v>
          </cell>
          <cell r="H1396" t="str">
            <v>A</v>
          </cell>
          <cell r="I1396" t="str">
            <v>B</v>
          </cell>
          <cell r="J1396">
            <v>11</v>
          </cell>
          <cell r="K1396">
            <v>14873</v>
          </cell>
          <cell r="L1396">
            <v>75</v>
          </cell>
          <cell r="M1396">
            <v>198.30999755859401</v>
          </cell>
          <cell r="N1396">
            <v>25392</v>
          </cell>
          <cell r="O1396" t="str">
            <v>Finale Kassel</v>
          </cell>
          <cell r="P1396" t="str">
            <v>BSV Kassel</v>
          </cell>
          <cell r="Q1396">
            <v>51</v>
          </cell>
        </row>
        <row r="1397">
          <cell r="A1397">
            <v>8800</v>
          </cell>
          <cell r="C1397" t="str">
            <v>Merkle</v>
          </cell>
          <cell r="D1397" t="str">
            <v>Herbert</v>
          </cell>
          <cell r="F1397" t="str">
            <v>M</v>
          </cell>
          <cell r="G1397" t="str">
            <v>C</v>
          </cell>
          <cell r="H1397" t="str">
            <v>C</v>
          </cell>
          <cell r="I1397" t="str">
            <v>D</v>
          </cell>
          <cell r="J1397">
            <v>11</v>
          </cell>
          <cell r="K1397">
            <v>7660</v>
          </cell>
          <cell r="L1397">
            <v>45</v>
          </cell>
          <cell r="M1397">
            <v>170.22000122070301</v>
          </cell>
          <cell r="N1397">
            <v>14543</v>
          </cell>
          <cell r="O1397" t="str">
            <v>BV Römer Frankfurt</v>
          </cell>
          <cell r="P1397" t="str">
            <v>BV Römer Frankfurt</v>
          </cell>
          <cell r="Q1397">
            <v>80</v>
          </cell>
        </row>
        <row r="1398">
          <cell r="A1398">
            <v>8823</v>
          </cell>
          <cell r="C1398" t="str">
            <v>Mirschel</v>
          </cell>
          <cell r="D1398" t="str">
            <v>Andrea</v>
          </cell>
          <cell r="F1398" t="str">
            <v>W</v>
          </cell>
          <cell r="G1398" t="str">
            <v>A</v>
          </cell>
          <cell r="H1398" t="str">
            <v>A</v>
          </cell>
          <cell r="I1398">
            <v>0</v>
          </cell>
          <cell r="J1398">
            <v>11</v>
          </cell>
          <cell r="K1398">
            <v>0</v>
          </cell>
          <cell r="L1398">
            <v>0</v>
          </cell>
          <cell r="M1398">
            <v>0</v>
          </cell>
          <cell r="N1398">
            <v>25539</v>
          </cell>
          <cell r="O1398" t="str">
            <v>BV 77 Frankfurt</v>
          </cell>
          <cell r="P1398" t="str">
            <v>BV 77 Frankfurt</v>
          </cell>
          <cell r="Q1398">
            <v>50</v>
          </cell>
        </row>
        <row r="1399">
          <cell r="A1399">
            <v>8869</v>
          </cell>
          <cell r="B1399"/>
          <cell r="C1399" t="str">
            <v>Muthig</v>
          </cell>
          <cell r="D1399" t="str">
            <v>Jasmin</v>
          </cell>
          <cell r="E1399"/>
          <cell r="F1399" t="str">
            <v>W</v>
          </cell>
          <cell r="G1399" t="str">
            <v>Damen</v>
          </cell>
          <cell r="H1399" t="str">
            <v>Damen</v>
          </cell>
          <cell r="I1399"/>
          <cell r="J1399">
            <v>11</v>
          </cell>
          <cell r="K1399">
            <v>1937</v>
          </cell>
          <cell r="L1399">
            <v>13</v>
          </cell>
          <cell r="M1399">
            <v>149</v>
          </cell>
          <cell r="N1399">
            <v>34484</v>
          </cell>
          <cell r="O1399" t="str">
            <v>BC Nidda Ffm</v>
          </cell>
          <cell r="P1399" t="str">
            <v>BV Nidda Frankfurt</v>
          </cell>
          <cell r="Q1399">
            <v>26</v>
          </cell>
        </row>
        <row r="1400">
          <cell r="A1400">
            <v>8969</v>
          </cell>
          <cell r="B1400"/>
          <cell r="C1400" t="str">
            <v>Prosch</v>
          </cell>
          <cell r="D1400" t="str">
            <v>Stefan</v>
          </cell>
          <cell r="E1400"/>
          <cell r="F1400" t="str">
            <v>M</v>
          </cell>
          <cell r="G1400" t="str">
            <v>Herren</v>
          </cell>
          <cell r="H1400" t="str">
            <v>Herren</v>
          </cell>
          <cell r="I1400" t="str">
            <v>D</v>
          </cell>
          <cell r="J1400">
            <v>11</v>
          </cell>
          <cell r="K1400">
            <v>3796</v>
          </cell>
          <cell r="L1400">
            <v>22</v>
          </cell>
          <cell r="M1400">
            <v>172.55000305175801</v>
          </cell>
          <cell r="N1400">
            <v>33177</v>
          </cell>
          <cell r="O1400" t="str">
            <v>I-Bahn SC 34 Ffm</v>
          </cell>
          <cell r="P1400" t="str">
            <v>BV City Frankfurt</v>
          </cell>
          <cell r="Q1400">
            <v>29</v>
          </cell>
        </row>
        <row r="1401">
          <cell r="A1401">
            <v>8975</v>
          </cell>
          <cell r="B1401"/>
          <cell r="C1401" t="str">
            <v>Rademacher</v>
          </cell>
          <cell r="D1401" t="str">
            <v>Klaus</v>
          </cell>
          <cell r="E1401"/>
          <cell r="F1401" t="str">
            <v>M</v>
          </cell>
          <cell r="G1401" t="str">
            <v>B</v>
          </cell>
          <cell r="H1401" t="str">
            <v>B</v>
          </cell>
          <cell r="I1401" t="str">
            <v>D</v>
          </cell>
          <cell r="J1401">
            <v>11</v>
          </cell>
          <cell r="K1401">
            <v>9599</v>
          </cell>
          <cell r="L1401">
            <v>55</v>
          </cell>
          <cell r="M1401">
            <v>174.52999877929699</v>
          </cell>
          <cell r="N1401">
            <v>19845</v>
          </cell>
          <cell r="O1401" t="str">
            <v>AAN Schwanheim</v>
          </cell>
          <cell r="P1401" t="str">
            <v>KBVS Schwanheim</v>
          </cell>
          <cell r="Q1401">
            <v>66</v>
          </cell>
        </row>
        <row r="1402">
          <cell r="A1402">
            <v>10111</v>
          </cell>
          <cell r="B1402">
            <v>52057</v>
          </cell>
          <cell r="C1402" t="str">
            <v>Schlier</v>
          </cell>
          <cell r="D1402" t="str">
            <v>Elisabeth</v>
          </cell>
          <cell r="E1402"/>
          <cell r="F1402" t="str">
            <v>W</v>
          </cell>
          <cell r="G1402" t="str">
            <v>B</v>
          </cell>
          <cell r="H1402" t="str">
            <v>B</v>
          </cell>
          <cell r="I1402" t="str">
            <v>B</v>
          </cell>
          <cell r="J1402">
            <v>11</v>
          </cell>
          <cell r="K1402">
            <v>7119</v>
          </cell>
          <cell r="L1402">
            <v>39</v>
          </cell>
          <cell r="M1402">
            <v>182.53999328613301</v>
          </cell>
          <cell r="N1402" t="str">
            <v>24.03.1958</v>
          </cell>
          <cell r="O1402" t="str">
            <v>SW Friedberg</v>
          </cell>
          <cell r="P1402" t="str">
            <v>Schwarz Weiss Friedberg</v>
          </cell>
          <cell r="Q1402">
            <v>62</v>
          </cell>
        </row>
        <row r="1403">
          <cell r="A1403">
            <v>15021</v>
          </cell>
          <cell r="C1403" t="str">
            <v>Röder</v>
          </cell>
          <cell r="D1403" t="str">
            <v>Britt</v>
          </cell>
          <cell r="F1403" t="str">
            <v>W</v>
          </cell>
          <cell r="G1403" t="str">
            <v>Damen</v>
          </cell>
          <cell r="H1403" t="str">
            <v>Damen</v>
          </cell>
          <cell r="J1403">
            <v>11</v>
          </cell>
          <cell r="K1403">
            <v>1145</v>
          </cell>
          <cell r="L1403">
            <v>7</v>
          </cell>
          <cell r="M1403">
            <v>163.57000732421901</v>
          </cell>
          <cell r="N1403">
            <v>27370</v>
          </cell>
          <cell r="O1403" t="str">
            <v>BC 2000 Aschaffenburg</v>
          </cell>
          <cell r="P1403" t="str">
            <v>1. BV Aschaffenburg e.V.</v>
          </cell>
          <cell r="Q1403">
            <v>45</v>
          </cell>
        </row>
        <row r="1404">
          <cell r="A1404">
            <v>15057</v>
          </cell>
          <cell r="B1404">
            <v>27838</v>
          </cell>
          <cell r="C1404" t="str">
            <v>Sanchez</v>
          </cell>
          <cell r="D1404" t="str">
            <v>Diana</v>
          </cell>
          <cell r="E1404"/>
          <cell r="F1404" t="str">
            <v>W</v>
          </cell>
          <cell r="G1404" t="str">
            <v>Damen</v>
          </cell>
          <cell r="H1404" t="str">
            <v>Damen</v>
          </cell>
          <cell r="I1404" t="str">
            <v>D</v>
          </cell>
          <cell r="J1404">
            <v>11</v>
          </cell>
          <cell r="K1404">
            <v>7883</v>
          </cell>
          <cell r="L1404">
            <v>48</v>
          </cell>
          <cell r="M1404">
            <v>164.22999572753901</v>
          </cell>
          <cell r="N1404">
            <v>29812</v>
          </cell>
          <cell r="O1404" t="str">
            <v>KBC Kelsterbach</v>
          </cell>
          <cell r="P1404" t="str">
            <v>KBV Kelsterbach</v>
          </cell>
          <cell r="Q1404">
            <v>38</v>
          </cell>
        </row>
        <row r="1405">
          <cell r="A1405">
            <v>15076</v>
          </cell>
          <cell r="C1405" t="str">
            <v>Schepper</v>
          </cell>
          <cell r="D1405" t="str">
            <v>Thomas</v>
          </cell>
          <cell r="E1405"/>
          <cell r="F1405" t="str">
            <v>M</v>
          </cell>
          <cell r="G1405" t="str">
            <v>Herren</v>
          </cell>
          <cell r="H1405" t="str">
            <v>Herren</v>
          </cell>
          <cell r="I1405" t="str">
            <v>C</v>
          </cell>
          <cell r="J1405">
            <v>11</v>
          </cell>
          <cell r="K1405">
            <v>18840</v>
          </cell>
          <cell r="L1405">
            <v>102</v>
          </cell>
          <cell r="M1405">
            <v>184.71000671386699</v>
          </cell>
          <cell r="N1405">
            <v>27911</v>
          </cell>
          <cell r="O1405" t="str">
            <v>BV 77 Frankfurt</v>
          </cell>
          <cell r="P1405" t="str">
            <v>BV 77 Frankfurt</v>
          </cell>
          <cell r="Q1405">
            <v>44</v>
          </cell>
        </row>
        <row r="1406">
          <cell r="A1406">
            <v>15128</v>
          </cell>
          <cell r="C1406" t="str">
            <v>Schneider</v>
          </cell>
          <cell r="D1406" t="str">
            <v>Friedrich</v>
          </cell>
          <cell r="F1406" t="str">
            <v>M</v>
          </cell>
          <cell r="G1406" t="str">
            <v>C</v>
          </cell>
          <cell r="H1406" t="str">
            <v>C</v>
          </cell>
          <cell r="J1406">
            <v>11</v>
          </cell>
          <cell r="K1406">
            <v>579</v>
          </cell>
          <cell r="L1406">
            <v>4</v>
          </cell>
          <cell r="M1406">
            <v>144.75</v>
          </cell>
          <cell r="N1406">
            <v>15082</v>
          </cell>
          <cell r="O1406" t="str">
            <v>BC 83 Kelsterbach</v>
          </cell>
          <cell r="P1406" t="str">
            <v>KBV Kelsterbach</v>
          </cell>
          <cell r="Q1406">
            <v>79</v>
          </cell>
        </row>
        <row r="1407">
          <cell r="A1407">
            <v>15129</v>
          </cell>
          <cell r="C1407" t="str">
            <v>Schneider</v>
          </cell>
          <cell r="D1407" t="str">
            <v>Gisela</v>
          </cell>
          <cell r="F1407" t="str">
            <v>W</v>
          </cell>
          <cell r="G1407" t="str">
            <v>C</v>
          </cell>
          <cell r="H1407" t="str">
            <v>C</v>
          </cell>
          <cell r="I1407" t="str">
            <v>D</v>
          </cell>
          <cell r="J1407">
            <v>11</v>
          </cell>
          <cell r="K1407">
            <v>7205</v>
          </cell>
          <cell r="L1407">
            <v>44</v>
          </cell>
          <cell r="M1407">
            <v>163.75</v>
          </cell>
          <cell r="N1407" t="str">
            <v>23.04.1942</v>
          </cell>
          <cell r="O1407" t="str">
            <v>BC 83 Kelsterbach</v>
          </cell>
          <cell r="P1407" t="str">
            <v>KBV Kelsterbach</v>
          </cell>
          <cell r="Q1407">
            <v>78</v>
          </cell>
        </row>
        <row r="1408">
          <cell r="A1408">
            <v>15130</v>
          </cell>
          <cell r="C1408" t="str">
            <v>Schneider</v>
          </cell>
          <cell r="D1408" t="str">
            <v>Günter</v>
          </cell>
          <cell r="F1408" t="str">
            <v>M</v>
          </cell>
          <cell r="G1408" t="str">
            <v>C</v>
          </cell>
          <cell r="H1408" t="str">
            <v>C</v>
          </cell>
          <cell r="I1408">
            <v>0</v>
          </cell>
          <cell r="J1408">
            <v>11</v>
          </cell>
          <cell r="K1408">
            <v>0</v>
          </cell>
          <cell r="L1408">
            <v>0</v>
          </cell>
          <cell r="M1408">
            <v>0</v>
          </cell>
          <cell r="N1408">
            <v>14572</v>
          </cell>
          <cell r="O1408" t="str">
            <v>BC 83 Kelsterbach</v>
          </cell>
          <cell r="P1408" t="str">
            <v>KBV Kelsterbach</v>
          </cell>
          <cell r="Q1408">
            <v>80</v>
          </cell>
        </row>
        <row r="1409">
          <cell r="A1409">
            <v>15143</v>
          </cell>
          <cell r="C1409" t="str">
            <v>Schön</v>
          </cell>
          <cell r="D1409" t="str">
            <v>Justus</v>
          </cell>
          <cell r="E1409"/>
          <cell r="F1409" t="str">
            <v>M</v>
          </cell>
          <cell r="G1409" t="str">
            <v>Herren</v>
          </cell>
          <cell r="H1409" t="str">
            <v>Herren</v>
          </cell>
          <cell r="I1409" t="str">
            <v>E</v>
          </cell>
          <cell r="J1409">
            <v>11</v>
          </cell>
          <cell r="K1409">
            <v>7792</v>
          </cell>
          <cell r="L1409">
            <v>49</v>
          </cell>
          <cell r="M1409">
            <v>159.02000427246099</v>
          </cell>
          <cell r="N1409">
            <v>32969</v>
          </cell>
          <cell r="O1409" t="str">
            <v>BC Gießen</v>
          </cell>
          <cell r="P1409" t="str">
            <v>1. BSV Gießen</v>
          </cell>
          <cell r="Q1409">
            <v>30</v>
          </cell>
        </row>
        <row r="1410">
          <cell r="A1410">
            <v>15145</v>
          </cell>
          <cell r="C1410" t="str">
            <v>Schöneck</v>
          </cell>
          <cell r="D1410" t="str">
            <v>Hans-Werner</v>
          </cell>
          <cell r="E1410"/>
          <cell r="F1410" t="str">
            <v>M</v>
          </cell>
          <cell r="G1410" t="str">
            <v>C</v>
          </cell>
          <cell r="H1410" t="str">
            <v>C</v>
          </cell>
          <cell r="I1410" t="str">
            <v>E</v>
          </cell>
          <cell r="J1410">
            <v>11</v>
          </cell>
          <cell r="K1410">
            <v>4342</v>
          </cell>
          <cell r="L1410">
            <v>27</v>
          </cell>
          <cell r="M1410">
            <v>160.80999755859401</v>
          </cell>
          <cell r="N1410">
            <v>16790</v>
          </cell>
          <cell r="O1410" t="str">
            <v>BC Eberstadt</v>
          </cell>
          <cell r="P1410" t="str">
            <v>1. BSV Eberstadt</v>
          </cell>
          <cell r="Q1410">
            <v>74</v>
          </cell>
        </row>
        <row r="1411">
          <cell r="A1411">
            <v>15156</v>
          </cell>
          <cell r="C1411" t="str">
            <v>Schülke</v>
          </cell>
          <cell r="D1411" t="str">
            <v>Peter</v>
          </cell>
          <cell r="F1411" t="str">
            <v>M</v>
          </cell>
          <cell r="G1411" t="str">
            <v>A</v>
          </cell>
          <cell r="H1411" t="str">
            <v>A</v>
          </cell>
          <cell r="I1411">
            <v>0</v>
          </cell>
          <cell r="J1411">
            <v>11</v>
          </cell>
          <cell r="K1411">
            <v>0</v>
          </cell>
          <cell r="L1411">
            <v>0</v>
          </cell>
          <cell r="M1411">
            <v>0</v>
          </cell>
          <cell r="N1411">
            <v>22897</v>
          </cell>
          <cell r="O1411" t="str">
            <v>FTG-BC Frankfurt</v>
          </cell>
          <cell r="P1411" t="str">
            <v>FTG 1847 Frankfurt</v>
          </cell>
          <cell r="Q1411">
            <v>57</v>
          </cell>
        </row>
        <row r="1412">
          <cell r="A1412">
            <v>15172</v>
          </cell>
          <cell r="B1412"/>
          <cell r="C1412" t="str">
            <v>Schweitzer</v>
          </cell>
          <cell r="D1412" t="str">
            <v>Jürgen</v>
          </cell>
          <cell r="E1412"/>
          <cell r="F1412" t="str">
            <v>M</v>
          </cell>
          <cell r="G1412" t="str">
            <v>A</v>
          </cell>
          <cell r="H1412" t="str">
            <v>A</v>
          </cell>
          <cell r="I1412"/>
          <cell r="J1412">
            <v>11</v>
          </cell>
          <cell r="K1412">
            <v>2144</v>
          </cell>
          <cell r="L1412">
            <v>13</v>
          </cell>
          <cell r="M1412">
            <v>164.919998168945</v>
          </cell>
          <cell r="N1412">
            <v>22671</v>
          </cell>
          <cell r="O1412" t="str">
            <v>BV Oranje Frankfurt</v>
          </cell>
          <cell r="P1412" t="str">
            <v>BV Oranje Frankfurt</v>
          </cell>
          <cell r="Q1412">
            <v>58</v>
          </cell>
        </row>
        <row r="1413">
          <cell r="A1413">
            <v>15200</v>
          </cell>
          <cell r="C1413" t="str">
            <v>Slawik</v>
          </cell>
          <cell r="D1413" t="str">
            <v>Miriam</v>
          </cell>
          <cell r="F1413" t="str">
            <v>W</v>
          </cell>
          <cell r="G1413" t="str">
            <v>Damen</v>
          </cell>
          <cell r="H1413" t="str">
            <v>Damen</v>
          </cell>
          <cell r="I1413" t="str">
            <v>C</v>
          </cell>
          <cell r="J1413">
            <v>11</v>
          </cell>
          <cell r="K1413">
            <v>6267</v>
          </cell>
          <cell r="L1413">
            <v>36</v>
          </cell>
          <cell r="M1413">
            <v>174.080001831055</v>
          </cell>
          <cell r="N1413">
            <v>32790</v>
          </cell>
          <cell r="O1413" t="str">
            <v>FTG-BC Frankfurt</v>
          </cell>
          <cell r="P1413" t="str">
            <v>FTG 1847 Frankfurt</v>
          </cell>
          <cell r="Q1413">
            <v>30</v>
          </cell>
        </row>
        <row r="1414">
          <cell r="A1414">
            <v>15228</v>
          </cell>
          <cell r="B1414">
            <v>51610</v>
          </cell>
          <cell r="C1414" t="str">
            <v>Steh</v>
          </cell>
          <cell r="D1414" t="str">
            <v>Sandro</v>
          </cell>
          <cell r="E1414"/>
          <cell r="F1414" t="str">
            <v>M</v>
          </cell>
          <cell r="G1414" t="str">
            <v>Herren</v>
          </cell>
          <cell r="H1414" t="str">
            <v>Herren</v>
          </cell>
          <cell r="I1414"/>
          <cell r="J1414">
            <v>11</v>
          </cell>
          <cell r="K1414">
            <v>2530</v>
          </cell>
          <cell r="L1414">
            <v>15</v>
          </cell>
          <cell r="M1414">
            <v>168.669998168945</v>
          </cell>
          <cell r="N1414">
            <v>32562</v>
          </cell>
          <cell r="O1414" t="str">
            <v>I-Bahn SC 34 Ffm</v>
          </cell>
          <cell r="P1414" t="str">
            <v>BV City Frankfurt</v>
          </cell>
          <cell r="Q1414">
            <v>31</v>
          </cell>
        </row>
        <row r="1415">
          <cell r="A1415">
            <v>15241</v>
          </cell>
          <cell r="C1415" t="str">
            <v>Stöhr</v>
          </cell>
          <cell r="D1415" t="str">
            <v>Anton</v>
          </cell>
          <cell r="F1415" t="str">
            <v>M</v>
          </cell>
          <cell r="G1415" t="str">
            <v>B</v>
          </cell>
          <cell r="H1415" t="str">
            <v>B</v>
          </cell>
          <cell r="I1415" t="str">
            <v>C</v>
          </cell>
          <cell r="J1415">
            <v>11</v>
          </cell>
          <cell r="K1415">
            <v>12283</v>
          </cell>
          <cell r="L1415">
            <v>65</v>
          </cell>
          <cell r="M1415">
            <v>188.97000122070301</v>
          </cell>
          <cell r="N1415">
            <v>18517</v>
          </cell>
          <cell r="O1415" t="str">
            <v>BC Nord West Ffm</v>
          </cell>
          <cell r="P1415" t="str">
            <v>BSV Nord West Frankfurt</v>
          </cell>
          <cell r="Q1415">
            <v>69</v>
          </cell>
        </row>
        <row r="1416">
          <cell r="A1416">
            <v>15307</v>
          </cell>
          <cell r="C1416" t="str">
            <v>Ullrich-Weiss</v>
          </cell>
          <cell r="D1416" t="str">
            <v>Renate</v>
          </cell>
          <cell r="F1416" t="str">
            <v>W</v>
          </cell>
          <cell r="G1416" t="str">
            <v>B</v>
          </cell>
          <cell r="H1416" t="str">
            <v>B</v>
          </cell>
          <cell r="I1416" t="str">
            <v>D</v>
          </cell>
          <cell r="J1416">
            <v>11</v>
          </cell>
          <cell r="K1416">
            <v>14069</v>
          </cell>
          <cell r="L1416">
            <v>84</v>
          </cell>
          <cell r="M1416">
            <v>167.49000549316401</v>
          </cell>
          <cell r="N1416">
            <v>18742</v>
          </cell>
          <cell r="O1416" t="str">
            <v>BC 83 Kelsterbach</v>
          </cell>
          <cell r="P1416" t="str">
            <v>KBV Kelsterbach</v>
          </cell>
          <cell r="Q1416">
            <v>69</v>
          </cell>
        </row>
        <row r="1417">
          <cell r="A1417">
            <v>15341</v>
          </cell>
          <cell r="B1417"/>
          <cell r="C1417" t="str">
            <v>Warner</v>
          </cell>
          <cell r="D1417" t="str">
            <v>Kai</v>
          </cell>
          <cell r="E1417"/>
          <cell r="F1417" t="str">
            <v>M</v>
          </cell>
          <cell r="G1417" t="str">
            <v>Herren</v>
          </cell>
          <cell r="H1417" t="str">
            <v>Herren</v>
          </cell>
          <cell r="I1417" t="str">
            <v>C</v>
          </cell>
          <cell r="J1417">
            <v>11</v>
          </cell>
          <cell r="K1417">
            <v>9675</v>
          </cell>
          <cell r="L1417">
            <v>53</v>
          </cell>
          <cell r="M1417">
            <v>182.55000305175801</v>
          </cell>
          <cell r="N1417">
            <v>27241</v>
          </cell>
          <cell r="O1417" t="str">
            <v>TSV 1860 Hanau</v>
          </cell>
          <cell r="P1417" t="str">
            <v>BV Hanau</v>
          </cell>
          <cell r="Q1417">
            <v>46</v>
          </cell>
        </row>
        <row r="1418">
          <cell r="A1418">
            <v>15476</v>
          </cell>
          <cell r="B1418">
            <v>88811</v>
          </cell>
          <cell r="C1418" t="str">
            <v>Rösler</v>
          </cell>
          <cell r="D1418" t="str">
            <v>Bernd</v>
          </cell>
          <cell r="E1418"/>
          <cell r="F1418" t="str">
            <v>M</v>
          </cell>
          <cell r="G1418" t="str">
            <v>B</v>
          </cell>
          <cell r="H1418" t="str">
            <v>B</v>
          </cell>
          <cell r="I1418">
            <v>0</v>
          </cell>
          <cell r="J1418">
            <v>11</v>
          </cell>
          <cell r="K1418">
            <v>0</v>
          </cell>
          <cell r="L1418">
            <v>0</v>
          </cell>
          <cell r="M1418">
            <v>0</v>
          </cell>
          <cell r="N1418">
            <v>21990</v>
          </cell>
          <cell r="O1418" t="str">
            <v>BC Höchst</v>
          </cell>
          <cell r="P1418" t="str">
            <v>BV Höchst e.V.</v>
          </cell>
          <cell r="Q1418">
            <v>60</v>
          </cell>
        </row>
        <row r="1419">
          <cell r="A1419">
            <v>15513</v>
          </cell>
          <cell r="B1419"/>
          <cell r="C1419" t="str">
            <v>Kippes</v>
          </cell>
          <cell r="D1419" t="str">
            <v>Ralf</v>
          </cell>
          <cell r="E1419"/>
          <cell r="F1419" t="str">
            <v>M</v>
          </cell>
          <cell r="G1419" t="str">
            <v>A</v>
          </cell>
          <cell r="H1419" t="str">
            <v>A</v>
          </cell>
          <cell r="I1419" t="str">
            <v>D</v>
          </cell>
          <cell r="J1419">
            <v>11</v>
          </cell>
          <cell r="K1419">
            <v>3344</v>
          </cell>
          <cell r="L1419">
            <v>19</v>
          </cell>
          <cell r="M1419">
            <v>176</v>
          </cell>
          <cell r="N1419">
            <v>22720</v>
          </cell>
          <cell r="O1419" t="str">
            <v>BC 67 Hanau</v>
          </cell>
          <cell r="P1419" t="str">
            <v>BV Hanau</v>
          </cell>
          <cell r="Q1419">
            <v>58</v>
          </cell>
        </row>
        <row r="1420">
          <cell r="A1420">
            <v>15534</v>
          </cell>
          <cell r="C1420" t="str">
            <v>Masak</v>
          </cell>
          <cell r="D1420" t="str">
            <v>Christiane</v>
          </cell>
          <cell r="E1420"/>
          <cell r="F1420" t="str">
            <v>W</v>
          </cell>
          <cell r="G1420" t="str">
            <v>B</v>
          </cell>
          <cell r="H1420" t="str">
            <v>B</v>
          </cell>
          <cell r="I1420" t="str">
            <v>D</v>
          </cell>
          <cell r="J1420">
            <v>11</v>
          </cell>
          <cell r="K1420">
            <v>14881</v>
          </cell>
          <cell r="L1420">
            <v>91</v>
          </cell>
          <cell r="M1420">
            <v>163.52999877929699</v>
          </cell>
          <cell r="N1420">
            <v>21527</v>
          </cell>
          <cell r="O1420" t="str">
            <v>AAN Schwanheim</v>
          </cell>
          <cell r="P1420" t="str">
            <v>KBVS Schwanheim</v>
          </cell>
          <cell r="Q1420">
            <v>61</v>
          </cell>
        </row>
        <row r="1421">
          <cell r="A1421">
            <v>15576</v>
          </cell>
          <cell r="B1421"/>
          <cell r="C1421" t="str">
            <v>Demski</v>
          </cell>
          <cell r="D1421" t="str">
            <v>Claudia</v>
          </cell>
          <cell r="E1421"/>
          <cell r="F1421" t="str">
            <v>W</v>
          </cell>
          <cell r="G1421" t="str">
            <v>A</v>
          </cell>
          <cell r="H1421" t="str">
            <v>A</v>
          </cell>
          <cell r="I1421">
            <v>0</v>
          </cell>
          <cell r="J1421">
            <v>11</v>
          </cell>
          <cell r="K1421">
            <v>0</v>
          </cell>
          <cell r="L1421">
            <v>0</v>
          </cell>
          <cell r="M1421">
            <v>0</v>
          </cell>
          <cell r="N1421">
            <v>25615</v>
          </cell>
          <cell r="O1421" t="str">
            <v>BSV Dieburg</v>
          </cell>
          <cell r="P1421" t="str">
            <v>1. BSV Dieburg e.V. 1992</v>
          </cell>
          <cell r="Q1421">
            <v>50</v>
          </cell>
        </row>
        <row r="1422">
          <cell r="A1422">
            <v>15606</v>
          </cell>
          <cell r="B1422"/>
          <cell r="C1422" t="str">
            <v>Meegdes</v>
          </cell>
          <cell r="D1422" t="str">
            <v>Marcel</v>
          </cell>
          <cell r="E1422"/>
          <cell r="F1422" t="str">
            <v>M</v>
          </cell>
          <cell r="G1422" t="str">
            <v>Herren</v>
          </cell>
          <cell r="H1422" t="str">
            <v>Herren</v>
          </cell>
          <cell r="I1422" t="str">
            <v>A</v>
          </cell>
          <cell r="J1422">
            <v>11</v>
          </cell>
          <cell r="K1422">
            <v>6057</v>
          </cell>
          <cell r="L1422">
            <v>30</v>
          </cell>
          <cell r="M1422">
            <v>201.89999389648401</v>
          </cell>
          <cell r="N1422">
            <v>28230</v>
          </cell>
          <cell r="O1422" t="str">
            <v>BC Langen 83</v>
          </cell>
          <cell r="P1422" t="str">
            <v>BSV Langen 83</v>
          </cell>
          <cell r="Q1422">
            <v>43</v>
          </cell>
        </row>
        <row r="1423">
          <cell r="A1423">
            <v>15616</v>
          </cell>
          <cell r="C1423" t="str">
            <v>Hoffmann</v>
          </cell>
          <cell r="D1423" t="str">
            <v>Marc</v>
          </cell>
          <cell r="E1423"/>
          <cell r="F1423" t="str">
            <v>M</v>
          </cell>
          <cell r="G1423" t="str">
            <v>Herren</v>
          </cell>
          <cell r="H1423" t="str">
            <v>Herren</v>
          </cell>
          <cell r="I1423" t="str">
            <v>C</v>
          </cell>
          <cell r="J1423">
            <v>11</v>
          </cell>
          <cell r="K1423">
            <v>12468</v>
          </cell>
          <cell r="L1423">
            <v>67</v>
          </cell>
          <cell r="M1423">
            <v>186.08999633789099</v>
          </cell>
          <cell r="N1423">
            <v>29541</v>
          </cell>
          <cell r="O1423" t="str">
            <v>BV 77 Frankfurt</v>
          </cell>
          <cell r="P1423" t="str">
            <v>BV 77 Frankfurt</v>
          </cell>
          <cell r="Q1423">
            <v>39</v>
          </cell>
        </row>
        <row r="1424">
          <cell r="A1424">
            <v>15628</v>
          </cell>
          <cell r="C1424" t="str">
            <v>Leuthner</v>
          </cell>
          <cell r="D1424" t="str">
            <v>Lena</v>
          </cell>
          <cell r="E1424"/>
          <cell r="F1424" t="str">
            <v>W</v>
          </cell>
          <cell r="G1424" t="str">
            <v>Damen</v>
          </cell>
          <cell r="H1424" t="str">
            <v>Damen</v>
          </cell>
          <cell r="I1424" t="str">
            <v>E</v>
          </cell>
          <cell r="J1424">
            <v>11</v>
          </cell>
          <cell r="K1424">
            <v>2984</v>
          </cell>
          <cell r="L1424">
            <v>20</v>
          </cell>
          <cell r="M1424">
            <v>149.19999694824199</v>
          </cell>
          <cell r="N1424">
            <v>34978</v>
          </cell>
          <cell r="O1424" t="str">
            <v>FTG-BC Frankfurt</v>
          </cell>
          <cell r="P1424" t="str">
            <v>FTG 1847 Frankfurt</v>
          </cell>
          <cell r="Q1424">
            <v>24</v>
          </cell>
        </row>
        <row r="1425">
          <cell r="A1425">
            <v>15629</v>
          </cell>
          <cell r="B1425"/>
          <cell r="C1425" t="str">
            <v>Nurmann</v>
          </cell>
          <cell r="D1425" t="str">
            <v>Jens</v>
          </cell>
          <cell r="E1425"/>
          <cell r="F1425" t="str">
            <v>M</v>
          </cell>
          <cell r="G1425" t="str">
            <v>A</v>
          </cell>
          <cell r="H1425" t="str">
            <v>A</v>
          </cell>
          <cell r="I1425" t="str">
            <v>D</v>
          </cell>
          <cell r="J1425">
            <v>11</v>
          </cell>
          <cell r="K1425">
            <v>6981</v>
          </cell>
          <cell r="L1425">
            <v>40</v>
          </cell>
          <cell r="M1425">
            <v>174.52999877929699</v>
          </cell>
          <cell r="N1425">
            <v>23429</v>
          </cell>
          <cell r="O1425" t="str">
            <v>BC Höchst</v>
          </cell>
          <cell r="P1425" t="str">
            <v>BV Höchst e.V.</v>
          </cell>
          <cell r="Q1425">
            <v>56</v>
          </cell>
        </row>
        <row r="1426">
          <cell r="A1426">
            <v>15632</v>
          </cell>
          <cell r="C1426" t="str">
            <v>Kraus</v>
          </cell>
          <cell r="D1426" t="str">
            <v>Sabine</v>
          </cell>
          <cell r="E1426"/>
          <cell r="F1426" t="str">
            <v>W</v>
          </cell>
          <cell r="G1426" t="str">
            <v>A</v>
          </cell>
          <cell r="H1426" t="str">
            <v>A</v>
          </cell>
          <cell r="I1426" t="str">
            <v>F</v>
          </cell>
          <cell r="J1426">
            <v>11</v>
          </cell>
          <cell r="K1426">
            <v>7483</v>
          </cell>
          <cell r="L1426">
            <v>55</v>
          </cell>
          <cell r="M1426">
            <v>136.05000305175801</v>
          </cell>
          <cell r="N1426">
            <v>23034</v>
          </cell>
          <cell r="O1426" t="str">
            <v>BV Römer Frankfurt</v>
          </cell>
          <cell r="P1426" t="str">
            <v>BV Römer Frankfurt</v>
          </cell>
          <cell r="Q1426">
            <v>57</v>
          </cell>
        </row>
        <row r="1427">
          <cell r="A1427">
            <v>15645</v>
          </cell>
          <cell r="B1427"/>
          <cell r="C1427" t="str">
            <v>Porter</v>
          </cell>
          <cell r="D1427" t="str">
            <v>Tanja</v>
          </cell>
          <cell r="E1427"/>
          <cell r="F1427" t="str">
            <v>W</v>
          </cell>
          <cell r="G1427" t="str">
            <v>Damen</v>
          </cell>
          <cell r="H1427" t="str">
            <v>Damen</v>
          </cell>
          <cell r="I1427">
            <v>0</v>
          </cell>
          <cell r="J1427">
            <v>11</v>
          </cell>
          <cell r="K1427">
            <v>0</v>
          </cell>
          <cell r="L1427">
            <v>0</v>
          </cell>
          <cell r="M1427">
            <v>0</v>
          </cell>
          <cell r="N1427" t="str">
            <v>25.11.1977</v>
          </cell>
          <cell r="O1427" t="str">
            <v>BC Gießen</v>
          </cell>
          <cell r="P1427" t="str">
            <v>1. BSV Gießen</v>
          </cell>
          <cell r="Q1427">
            <v>42</v>
          </cell>
        </row>
        <row r="1428">
          <cell r="A1428">
            <v>15657</v>
          </cell>
          <cell r="B1428">
            <v>274</v>
          </cell>
          <cell r="C1428" t="str">
            <v>Becker</v>
          </cell>
          <cell r="D1428" t="str">
            <v>Britta</v>
          </cell>
          <cell r="E1428"/>
          <cell r="F1428" t="str">
            <v>W</v>
          </cell>
          <cell r="G1428" t="str">
            <v>Damen</v>
          </cell>
          <cell r="H1428" t="str">
            <v>Damen</v>
          </cell>
          <cell r="I1428" t="str">
            <v>D</v>
          </cell>
          <cell r="J1428">
            <v>11</v>
          </cell>
          <cell r="K1428">
            <v>6392</v>
          </cell>
          <cell r="L1428">
            <v>38</v>
          </cell>
          <cell r="M1428">
            <v>168.21000671386699</v>
          </cell>
          <cell r="N1428">
            <v>26823</v>
          </cell>
          <cell r="O1428" t="str">
            <v>BC Gießen</v>
          </cell>
          <cell r="P1428" t="str">
            <v>1. BSV Gießen</v>
          </cell>
          <cell r="Q1428">
            <v>47</v>
          </cell>
        </row>
        <row r="1429">
          <cell r="A1429">
            <v>15658</v>
          </cell>
          <cell r="B1429"/>
          <cell r="C1429" t="str">
            <v>Masak</v>
          </cell>
          <cell r="D1429" t="str">
            <v>Dieter</v>
          </cell>
          <cell r="E1429"/>
          <cell r="F1429" t="str">
            <v>M</v>
          </cell>
          <cell r="G1429" t="str">
            <v>B</v>
          </cell>
          <cell r="H1429" t="str">
            <v>B</v>
          </cell>
          <cell r="I1429" t="str">
            <v>D</v>
          </cell>
          <cell r="J1429">
            <v>11</v>
          </cell>
          <cell r="K1429">
            <v>10543</v>
          </cell>
          <cell r="L1429">
            <v>62</v>
          </cell>
          <cell r="M1429">
            <v>170.05000305175801</v>
          </cell>
          <cell r="N1429">
            <v>21804</v>
          </cell>
          <cell r="O1429" t="str">
            <v>AAN Schwanheim</v>
          </cell>
          <cell r="P1429" t="str">
            <v>KBVS Schwanheim</v>
          </cell>
          <cell r="Q1429">
            <v>60</v>
          </cell>
        </row>
        <row r="1430">
          <cell r="A1430">
            <v>15660</v>
          </cell>
          <cell r="B1430"/>
          <cell r="C1430" t="str">
            <v>Rehbein</v>
          </cell>
          <cell r="D1430" t="str">
            <v>Nicole</v>
          </cell>
          <cell r="E1430"/>
          <cell r="F1430" t="str">
            <v>W</v>
          </cell>
          <cell r="G1430" t="str">
            <v>Damen</v>
          </cell>
          <cell r="H1430" t="str">
            <v>Damen</v>
          </cell>
          <cell r="I1430">
            <v>0</v>
          </cell>
          <cell r="J1430">
            <v>11</v>
          </cell>
          <cell r="K1430">
            <v>0</v>
          </cell>
          <cell r="L1430">
            <v>0</v>
          </cell>
          <cell r="M1430">
            <v>0</v>
          </cell>
          <cell r="N1430" t="str">
            <v>27.10.1983</v>
          </cell>
          <cell r="O1430" t="str">
            <v>BC Power Girls</v>
          </cell>
          <cell r="P1430" t="str">
            <v>BSV Kassel</v>
          </cell>
          <cell r="Q1430">
            <v>36</v>
          </cell>
        </row>
        <row r="1431">
          <cell r="A1431">
            <v>15676</v>
          </cell>
          <cell r="C1431" t="str">
            <v>Weingärtner</v>
          </cell>
          <cell r="D1431" t="str">
            <v>Elroy</v>
          </cell>
          <cell r="E1431"/>
          <cell r="F1431" t="str">
            <v>M</v>
          </cell>
          <cell r="G1431" t="str">
            <v>Herren</v>
          </cell>
          <cell r="H1431" t="str">
            <v>Herren</v>
          </cell>
          <cell r="I1431" t="str">
            <v>F</v>
          </cell>
          <cell r="J1431">
            <v>11</v>
          </cell>
          <cell r="K1431">
            <v>6795</v>
          </cell>
          <cell r="L1431">
            <v>47</v>
          </cell>
          <cell r="M1431">
            <v>144.57000732421901</v>
          </cell>
          <cell r="N1431">
            <v>35265</v>
          </cell>
          <cell r="O1431" t="str">
            <v>SBV</v>
          </cell>
          <cell r="P1431" t="str">
            <v>BV City Frankfurt</v>
          </cell>
          <cell r="Q1431">
            <v>24</v>
          </cell>
        </row>
        <row r="1432">
          <cell r="A1432">
            <v>15739</v>
          </cell>
          <cell r="B1432"/>
          <cell r="C1432" t="str">
            <v>Claus</v>
          </cell>
          <cell r="D1432" t="str">
            <v>Horst</v>
          </cell>
          <cell r="E1432"/>
          <cell r="F1432" t="str">
            <v>M</v>
          </cell>
          <cell r="G1432" t="str">
            <v>B</v>
          </cell>
          <cell r="H1432" t="str">
            <v>B</v>
          </cell>
          <cell r="I1432">
            <v>0</v>
          </cell>
          <cell r="J1432">
            <v>11</v>
          </cell>
          <cell r="K1432">
            <v>0</v>
          </cell>
          <cell r="L1432">
            <v>0</v>
          </cell>
          <cell r="M1432">
            <v>0</v>
          </cell>
          <cell r="N1432" t="str">
            <v>04.08.1959</v>
          </cell>
          <cell r="O1432" t="str">
            <v>BV Delphi Frankfurt</v>
          </cell>
          <cell r="P1432" t="str">
            <v>BV Delphi Frankfurt e.V.</v>
          </cell>
          <cell r="Q1432">
            <v>60</v>
          </cell>
        </row>
        <row r="1433">
          <cell r="A1433">
            <v>15745</v>
          </cell>
          <cell r="C1433" t="str">
            <v>Brandtscheidt</v>
          </cell>
          <cell r="D1433" t="str">
            <v>Steven</v>
          </cell>
          <cell r="E1433"/>
          <cell r="F1433" t="str">
            <v>M</v>
          </cell>
          <cell r="G1433" t="str">
            <v>Herren</v>
          </cell>
          <cell r="H1433" t="str">
            <v>Herren</v>
          </cell>
          <cell r="I1433" t="str">
            <v>D</v>
          </cell>
          <cell r="J1433">
            <v>11</v>
          </cell>
          <cell r="K1433">
            <v>12154</v>
          </cell>
          <cell r="L1433">
            <v>72</v>
          </cell>
          <cell r="M1433">
            <v>168.80999755859401</v>
          </cell>
          <cell r="N1433" t="str">
            <v>01.03.1988</v>
          </cell>
          <cell r="O1433" t="str">
            <v>BC Devils</v>
          </cell>
          <cell r="P1433" t="str">
            <v>BV Oberstedtener Devils e.V.</v>
          </cell>
          <cell r="Q1433">
            <v>32</v>
          </cell>
        </row>
        <row r="1434">
          <cell r="A1434">
            <v>15746</v>
          </cell>
          <cell r="C1434" t="str">
            <v>Ebell</v>
          </cell>
          <cell r="D1434" t="str">
            <v>Björn</v>
          </cell>
          <cell r="E1434"/>
          <cell r="F1434" t="str">
            <v>M</v>
          </cell>
          <cell r="G1434" t="str">
            <v>Herren</v>
          </cell>
          <cell r="H1434" t="str">
            <v>Herren</v>
          </cell>
          <cell r="I1434" t="str">
            <v>E</v>
          </cell>
          <cell r="J1434">
            <v>11</v>
          </cell>
          <cell r="K1434">
            <v>5419</v>
          </cell>
          <cell r="L1434">
            <v>35</v>
          </cell>
          <cell r="M1434">
            <v>154.830001831055</v>
          </cell>
          <cell r="N1434" t="str">
            <v>15.05.1985</v>
          </cell>
          <cell r="O1434" t="str">
            <v>BC Gießen</v>
          </cell>
          <cell r="P1434" t="str">
            <v>1. BSV Gießen</v>
          </cell>
          <cell r="Q1434">
            <v>35</v>
          </cell>
        </row>
        <row r="1435">
          <cell r="A1435">
            <v>15773</v>
          </cell>
          <cell r="B1435"/>
          <cell r="C1435" t="str">
            <v>Diekert</v>
          </cell>
          <cell r="D1435" t="str">
            <v>Johannes</v>
          </cell>
          <cell r="E1435"/>
          <cell r="F1435" t="str">
            <v>M</v>
          </cell>
          <cell r="G1435" t="str">
            <v>B</v>
          </cell>
          <cell r="H1435" t="str">
            <v>B</v>
          </cell>
          <cell r="I1435" t="str">
            <v>D</v>
          </cell>
          <cell r="J1435">
            <v>11</v>
          </cell>
          <cell r="K1435">
            <v>9801</v>
          </cell>
          <cell r="L1435">
            <v>56</v>
          </cell>
          <cell r="M1435">
            <v>175.02000427246099</v>
          </cell>
          <cell r="N1435" t="str">
            <v>29.05.1960</v>
          </cell>
          <cell r="O1435" t="str">
            <v>FTG-BC Frankfurt</v>
          </cell>
          <cell r="P1435" t="str">
            <v>FTG 1847 Frankfurt</v>
          </cell>
          <cell r="Q1435">
            <v>60</v>
          </cell>
        </row>
        <row r="1436">
          <cell r="A1436">
            <v>15777</v>
          </cell>
          <cell r="B1436"/>
          <cell r="C1436" t="str">
            <v>Böff</v>
          </cell>
          <cell r="D1436" t="str">
            <v>Ralf</v>
          </cell>
          <cell r="E1436"/>
          <cell r="F1436" t="str">
            <v>M</v>
          </cell>
          <cell r="G1436" t="str">
            <v>B</v>
          </cell>
          <cell r="H1436" t="str">
            <v>B</v>
          </cell>
          <cell r="I1436" t="str">
            <v>F</v>
          </cell>
          <cell r="J1436">
            <v>11</v>
          </cell>
          <cell r="K1436">
            <v>5016</v>
          </cell>
          <cell r="L1436">
            <v>38</v>
          </cell>
          <cell r="M1436">
            <v>132</v>
          </cell>
          <cell r="N1436" t="str">
            <v>14.11.1959</v>
          </cell>
          <cell r="O1436" t="str">
            <v>BV Römer Frankfurt</v>
          </cell>
          <cell r="P1436" t="str">
            <v>BV Römer Frankfurt</v>
          </cell>
          <cell r="Q1436">
            <v>60</v>
          </cell>
        </row>
        <row r="1437">
          <cell r="A1437">
            <v>15778</v>
          </cell>
          <cell r="C1437" t="str">
            <v>Fischer</v>
          </cell>
          <cell r="D1437" t="str">
            <v>Sylvia</v>
          </cell>
          <cell r="E1437"/>
          <cell r="F1437" t="str">
            <v>W</v>
          </cell>
          <cell r="G1437" t="str">
            <v>Damen</v>
          </cell>
          <cell r="H1437" t="str">
            <v>Damen</v>
          </cell>
          <cell r="I1437" t="str">
            <v>F</v>
          </cell>
          <cell r="J1437">
            <v>11</v>
          </cell>
          <cell r="K1437">
            <v>6665</v>
          </cell>
          <cell r="L1437">
            <v>52</v>
          </cell>
          <cell r="M1437">
            <v>128.169998168945</v>
          </cell>
          <cell r="N1437" t="str">
            <v>30.07.1983</v>
          </cell>
          <cell r="O1437" t="str">
            <v>BV Römer Frankfurt</v>
          </cell>
          <cell r="P1437" t="str">
            <v>BV Römer Frankfurt</v>
          </cell>
          <cell r="Q1437">
            <v>37</v>
          </cell>
        </row>
        <row r="1438">
          <cell r="A1438">
            <v>15779</v>
          </cell>
          <cell r="B1438"/>
          <cell r="C1438" t="str">
            <v>Huste</v>
          </cell>
          <cell r="D1438" t="str">
            <v>Alexander</v>
          </cell>
          <cell r="E1438"/>
          <cell r="F1438" t="str">
            <v>M</v>
          </cell>
          <cell r="G1438" t="str">
            <v>Herren</v>
          </cell>
          <cell r="H1438" t="str">
            <v>Herren</v>
          </cell>
          <cell r="I1438" t="str">
            <v>E</v>
          </cell>
          <cell r="J1438">
            <v>11</v>
          </cell>
          <cell r="K1438">
            <v>6480</v>
          </cell>
          <cell r="L1438">
            <v>41</v>
          </cell>
          <cell r="M1438">
            <v>158.05000305175801</v>
          </cell>
          <cell r="N1438" t="str">
            <v>10.05.1979</v>
          </cell>
          <cell r="O1438" t="str">
            <v>BV Römer Frankfurt</v>
          </cell>
          <cell r="P1438" t="str">
            <v>BV Römer Frankfurt</v>
          </cell>
          <cell r="Q1438">
            <v>41</v>
          </cell>
        </row>
        <row r="1439">
          <cell r="A1439">
            <v>15785</v>
          </cell>
          <cell r="C1439" t="str">
            <v>Kuhweide</v>
          </cell>
          <cell r="D1439" t="str">
            <v>Stephan</v>
          </cell>
          <cell r="F1439" t="str">
            <v>M</v>
          </cell>
          <cell r="G1439" t="str">
            <v>A</v>
          </cell>
          <cell r="H1439" t="str">
            <v>A</v>
          </cell>
          <cell r="I1439" t="str">
            <v>C</v>
          </cell>
          <cell r="J1439">
            <v>11</v>
          </cell>
          <cell r="K1439">
            <v>9299</v>
          </cell>
          <cell r="L1439">
            <v>51</v>
          </cell>
          <cell r="M1439">
            <v>182.330001831055</v>
          </cell>
          <cell r="N1439" t="str">
            <v>23.06.1969</v>
          </cell>
          <cell r="O1439" t="str">
            <v>BV 77 Frankfurt</v>
          </cell>
          <cell r="P1439" t="str">
            <v>BV 77 Frankfurt</v>
          </cell>
          <cell r="Q1439">
            <v>51</v>
          </cell>
        </row>
        <row r="1440">
          <cell r="A1440">
            <v>15789</v>
          </cell>
          <cell r="B1440"/>
          <cell r="C1440" t="str">
            <v>Vornwald</v>
          </cell>
          <cell r="D1440" t="str">
            <v>Nils</v>
          </cell>
          <cell r="E1440"/>
          <cell r="F1440" t="str">
            <v>M</v>
          </cell>
          <cell r="G1440" t="str">
            <v>Herren</v>
          </cell>
          <cell r="H1440" t="str">
            <v>Herren</v>
          </cell>
          <cell r="I1440"/>
          <cell r="J1440">
            <v>11</v>
          </cell>
          <cell r="K1440">
            <v>926</v>
          </cell>
          <cell r="L1440">
            <v>7</v>
          </cell>
          <cell r="M1440">
            <v>132.28999328613301</v>
          </cell>
          <cell r="N1440" t="str">
            <v>13.12.1975</v>
          </cell>
          <cell r="O1440" t="str">
            <v>Condor Steinheim</v>
          </cell>
          <cell r="P1440" t="str">
            <v>BV Hanau</v>
          </cell>
          <cell r="Q1440">
            <v>44</v>
          </cell>
        </row>
        <row r="1441">
          <cell r="A1441">
            <v>15791</v>
          </cell>
          <cell r="B1441"/>
          <cell r="C1441" t="str">
            <v>Meyer</v>
          </cell>
          <cell r="D1441" t="str">
            <v>Herbert Andreas</v>
          </cell>
          <cell r="E1441"/>
          <cell r="F1441" t="str">
            <v>M</v>
          </cell>
          <cell r="G1441" t="str">
            <v>Herren</v>
          </cell>
          <cell r="H1441" t="str">
            <v>Herren</v>
          </cell>
          <cell r="I1441" t="str">
            <v>D</v>
          </cell>
          <cell r="J1441">
            <v>11</v>
          </cell>
          <cell r="K1441">
            <v>4317</v>
          </cell>
          <cell r="L1441">
            <v>25</v>
          </cell>
          <cell r="M1441">
            <v>172.67999267578099</v>
          </cell>
          <cell r="N1441" t="str">
            <v>04.05.1973</v>
          </cell>
          <cell r="O1441" t="str">
            <v>FTG-BC Frankfurt</v>
          </cell>
          <cell r="P1441" t="str">
            <v>FTG 1847 Frankfurt</v>
          </cell>
          <cell r="Q1441">
            <v>47</v>
          </cell>
        </row>
        <row r="1442">
          <cell r="A1442">
            <v>15794</v>
          </cell>
          <cell r="C1442" t="str">
            <v>Winkler</v>
          </cell>
          <cell r="D1442" t="str">
            <v>Peter</v>
          </cell>
          <cell r="F1442" t="str">
            <v>M</v>
          </cell>
          <cell r="G1442" t="str">
            <v>Herren</v>
          </cell>
          <cell r="H1442" t="str">
            <v>Herren</v>
          </cell>
          <cell r="I1442" t="str">
            <v>D</v>
          </cell>
          <cell r="J1442">
            <v>11</v>
          </cell>
          <cell r="K1442">
            <v>6930</v>
          </cell>
          <cell r="L1442">
            <v>40</v>
          </cell>
          <cell r="M1442">
            <v>173.25</v>
          </cell>
          <cell r="N1442" t="str">
            <v>14.02.1984</v>
          </cell>
          <cell r="O1442" t="str">
            <v>Bowlingsportclub Bensheim 08 e.V</v>
          </cell>
          <cell r="P1442" t="str">
            <v>Bowlingsportclub Bensheim 08 e.V</v>
          </cell>
          <cell r="Q1442">
            <v>36</v>
          </cell>
        </row>
        <row r="1443">
          <cell r="A1443">
            <v>15802</v>
          </cell>
          <cell r="B1443"/>
          <cell r="C1443" t="str">
            <v>Tauchmann</v>
          </cell>
          <cell r="D1443" t="str">
            <v>Christian</v>
          </cell>
          <cell r="E1443"/>
          <cell r="F1443" t="str">
            <v>M</v>
          </cell>
          <cell r="G1443" t="str">
            <v>Herren</v>
          </cell>
          <cell r="H1443" t="str">
            <v>Herren</v>
          </cell>
          <cell r="I1443"/>
          <cell r="J1443">
            <v>11</v>
          </cell>
          <cell r="K1443">
            <v>509</v>
          </cell>
          <cell r="L1443">
            <v>4</v>
          </cell>
          <cell r="M1443">
            <v>127.25</v>
          </cell>
          <cell r="N1443" t="str">
            <v>23.10.1978</v>
          </cell>
          <cell r="O1443" t="str">
            <v>KBC Kelsterbach</v>
          </cell>
          <cell r="P1443" t="str">
            <v>KBV Kelsterbach</v>
          </cell>
          <cell r="Q1443">
            <v>41</v>
          </cell>
        </row>
        <row r="1444">
          <cell r="A1444">
            <v>15808</v>
          </cell>
          <cell r="B1444"/>
          <cell r="C1444" t="str">
            <v>Kiefel</v>
          </cell>
          <cell r="D1444" t="str">
            <v>Alexander</v>
          </cell>
          <cell r="E1444"/>
          <cell r="F1444" t="str">
            <v>M</v>
          </cell>
          <cell r="G1444" t="str">
            <v>A</v>
          </cell>
          <cell r="H1444" t="str">
            <v>A</v>
          </cell>
          <cell r="I1444" t="str">
            <v>D</v>
          </cell>
          <cell r="J1444">
            <v>11</v>
          </cell>
          <cell r="K1444">
            <v>3671</v>
          </cell>
          <cell r="L1444">
            <v>21</v>
          </cell>
          <cell r="M1444">
            <v>174.80999755859401</v>
          </cell>
          <cell r="N1444" t="str">
            <v>11.12.1962</v>
          </cell>
          <cell r="O1444" t="str">
            <v>BV 77 Frankfurt</v>
          </cell>
          <cell r="P1444" t="str">
            <v>BV 77 Frankfurt</v>
          </cell>
          <cell r="Q1444">
            <v>57</v>
          </cell>
        </row>
        <row r="1445">
          <cell r="A1445">
            <v>15848</v>
          </cell>
          <cell r="B1445">
            <v>51891</v>
          </cell>
          <cell r="C1445" t="str">
            <v>Jünemann</v>
          </cell>
          <cell r="D1445" t="str">
            <v>Ulrike</v>
          </cell>
          <cell r="F1445" t="str">
            <v>W</v>
          </cell>
          <cell r="G1445" t="str">
            <v>A</v>
          </cell>
          <cell r="H1445" t="str">
            <v>A</v>
          </cell>
          <cell r="I1445">
            <v>0</v>
          </cell>
          <cell r="J1445">
            <v>11</v>
          </cell>
          <cell r="K1445">
            <v>0</v>
          </cell>
          <cell r="L1445">
            <v>0</v>
          </cell>
          <cell r="M1445">
            <v>0</v>
          </cell>
          <cell r="N1445" t="str">
            <v>26.08.1963</v>
          </cell>
          <cell r="O1445" t="str">
            <v>Citystrikers</v>
          </cell>
          <cell r="P1445" t="str">
            <v>BC Citystrikers</v>
          </cell>
          <cell r="Q1445">
            <v>56</v>
          </cell>
        </row>
        <row r="1446">
          <cell r="A1446">
            <v>15851</v>
          </cell>
          <cell r="B1446">
            <v>51886</v>
          </cell>
          <cell r="C1446" t="str">
            <v>Mütze</v>
          </cell>
          <cell r="D1446" t="str">
            <v>Kai</v>
          </cell>
          <cell r="E1446"/>
          <cell r="F1446" t="str">
            <v>M</v>
          </cell>
          <cell r="G1446" t="str">
            <v>Herren</v>
          </cell>
          <cell r="H1446" t="str">
            <v>Herren</v>
          </cell>
          <cell r="I1446">
            <v>0</v>
          </cell>
          <cell r="J1446">
            <v>11</v>
          </cell>
          <cell r="K1446">
            <v>0</v>
          </cell>
          <cell r="L1446">
            <v>0</v>
          </cell>
          <cell r="M1446">
            <v>0</v>
          </cell>
          <cell r="N1446" t="str">
            <v>22.07.1971</v>
          </cell>
          <cell r="O1446" t="str">
            <v>Citystrikers</v>
          </cell>
          <cell r="P1446" t="str">
            <v>BC Citystrikers</v>
          </cell>
          <cell r="Q1446">
            <v>49</v>
          </cell>
        </row>
        <row r="1447">
          <cell r="A1447">
            <v>15856</v>
          </cell>
          <cell r="C1447" t="str">
            <v>Schneider</v>
          </cell>
          <cell r="D1447" t="str">
            <v>Steffanie</v>
          </cell>
          <cell r="E1447"/>
          <cell r="F1447" t="str">
            <v>W</v>
          </cell>
          <cell r="G1447" t="str">
            <v>Damen</v>
          </cell>
          <cell r="H1447" t="str">
            <v>Damen</v>
          </cell>
          <cell r="I1447">
            <v>0</v>
          </cell>
          <cell r="J1447">
            <v>11</v>
          </cell>
          <cell r="K1447">
            <v>0</v>
          </cell>
          <cell r="L1447">
            <v>0</v>
          </cell>
          <cell r="M1447">
            <v>0</v>
          </cell>
          <cell r="N1447" t="str">
            <v>07.04.1989</v>
          </cell>
          <cell r="O1447" t="str">
            <v>BC Höchst</v>
          </cell>
          <cell r="P1447" t="str">
            <v>BV Höchst e.V.</v>
          </cell>
          <cell r="Q1447">
            <v>31</v>
          </cell>
        </row>
        <row r="1448">
          <cell r="A1448">
            <v>15862</v>
          </cell>
          <cell r="B1448"/>
          <cell r="C1448" t="str">
            <v>Mohr</v>
          </cell>
          <cell r="D1448" t="str">
            <v>Christina</v>
          </cell>
          <cell r="E1448"/>
          <cell r="F1448" t="str">
            <v>W</v>
          </cell>
          <cell r="G1448" t="str">
            <v>Damen</v>
          </cell>
          <cell r="H1448" t="str">
            <v>Damen</v>
          </cell>
          <cell r="I1448">
            <v>0</v>
          </cell>
          <cell r="J1448">
            <v>11</v>
          </cell>
          <cell r="K1448">
            <v>0</v>
          </cell>
          <cell r="L1448">
            <v>0</v>
          </cell>
          <cell r="M1448">
            <v>0</v>
          </cell>
          <cell r="N1448" t="str">
            <v>14.01.1979</v>
          </cell>
          <cell r="O1448" t="str">
            <v>BC Power Girls</v>
          </cell>
          <cell r="P1448" t="str">
            <v>BSV Kassel</v>
          </cell>
          <cell r="Q1448">
            <v>41</v>
          </cell>
        </row>
        <row r="1449">
          <cell r="A1449">
            <v>15863</v>
          </cell>
          <cell r="B1449">
            <v>51498</v>
          </cell>
          <cell r="C1449" t="str">
            <v>Persch</v>
          </cell>
          <cell r="D1449" t="str">
            <v>Martina</v>
          </cell>
          <cell r="E1449"/>
          <cell r="F1449" t="str">
            <v>W</v>
          </cell>
          <cell r="G1449" t="str">
            <v>Damen</v>
          </cell>
          <cell r="H1449" t="str">
            <v>Damen</v>
          </cell>
          <cell r="I1449">
            <v>0</v>
          </cell>
          <cell r="J1449">
            <v>11</v>
          </cell>
          <cell r="K1449">
            <v>0</v>
          </cell>
          <cell r="L1449">
            <v>0</v>
          </cell>
          <cell r="M1449">
            <v>0</v>
          </cell>
          <cell r="N1449" t="str">
            <v>23.09.1982</v>
          </cell>
          <cell r="O1449" t="str">
            <v>BC Power Girls</v>
          </cell>
          <cell r="P1449" t="str">
            <v>BSV Kassel</v>
          </cell>
          <cell r="Q1449">
            <v>37</v>
          </cell>
        </row>
        <row r="1450">
          <cell r="A1450">
            <v>15869</v>
          </cell>
          <cell r="B1450"/>
          <cell r="C1450" t="str">
            <v>Jennrich</v>
          </cell>
          <cell r="D1450" t="str">
            <v>Benjamin</v>
          </cell>
          <cell r="E1450"/>
          <cell r="F1450" t="str">
            <v>M</v>
          </cell>
          <cell r="G1450" t="str">
            <v>Herren</v>
          </cell>
          <cell r="H1450" t="str">
            <v>Herren</v>
          </cell>
          <cell r="I1450">
            <v>0</v>
          </cell>
          <cell r="J1450">
            <v>11</v>
          </cell>
          <cell r="K1450">
            <v>0</v>
          </cell>
          <cell r="L1450">
            <v>0</v>
          </cell>
          <cell r="M1450">
            <v>0</v>
          </cell>
          <cell r="N1450" t="str">
            <v>31.07.1985</v>
          </cell>
          <cell r="O1450" t="str">
            <v>BV 1987 Frankfurt</v>
          </cell>
          <cell r="P1450" t="str">
            <v>BV 1987 Frankfurt</v>
          </cell>
          <cell r="Q1450">
            <v>35</v>
          </cell>
        </row>
        <row r="1451">
          <cell r="A1451">
            <v>15870</v>
          </cell>
          <cell r="B1451">
            <v>51994</v>
          </cell>
          <cell r="C1451" t="str">
            <v>Günther</v>
          </cell>
          <cell r="D1451" t="str">
            <v>Christof</v>
          </cell>
          <cell r="E1451"/>
          <cell r="F1451" t="str">
            <v>M</v>
          </cell>
          <cell r="G1451" t="str">
            <v>Herren</v>
          </cell>
          <cell r="H1451" t="str">
            <v>Herren</v>
          </cell>
          <cell r="I1451">
            <v>0</v>
          </cell>
          <cell r="J1451">
            <v>11</v>
          </cell>
          <cell r="K1451">
            <v>0</v>
          </cell>
          <cell r="L1451">
            <v>0</v>
          </cell>
          <cell r="M1451">
            <v>0</v>
          </cell>
          <cell r="N1451" t="str">
            <v>01.01.1978</v>
          </cell>
          <cell r="O1451" t="str">
            <v>BC Kellerstrikers</v>
          </cell>
          <cell r="P1451" t="str">
            <v>BC Keller Strikers Dillenburg e.V.</v>
          </cell>
          <cell r="Q1451">
            <v>42</v>
          </cell>
        </row>
        <row r="1452">
          <cell r="A1452">
            <v>15875</v>
          </cell>
          <cell r="B1452"/>
          <cell r="C1452" t="str">
            <v>Habermann</v>
          </cell>
          <cell r="D1452" t="str">
            <v>Cornelia</v>
          </cell>
          <cell r="E1452"/>
          <cell r="F1452" t="str">
            <v>W</v>
          </cell>
          <cell r="G1452" t="str">
            <v>A</v>
          </cell>
          <cell r="H1452" t="str">
            <v>A</v>
          </cell>
          <cell r="I1452">
            <v>0</v>
          </cell>
          <cell r="J1452">
            <v>11</v>
          </cell>
          <cell r="K1452">
            <v>0</v>
          </cell>
          <cell r="L1452">
            <v>0</v>
          </cell>
          <cell r="M1452">
            <v>0</v>
          </cell>
          <cell r="N1452" t="str">
            <v>20.06.1963</v>
          </cell>
          <cell r="O1452" t="str">
            <v>KBC Kelsterbach</v>
          </cell>
          <cell r="P1452" t="str">
            <v>KBV Kelsterbach</v>
          </cell>
          <cell r="Q1452">
            <v>57</v>
          </cell>
        </row>
        <row r="1453">
          <cell r="A1453">
            <v>15882</v>
          </cell>
          <cell r="C1453" t="str">
            <v>Haberlick</v>
          </cell>
          <cell r="D1453" t="str">
            <v>Alexander</v>
          </cell>
          <cell r="F1453" t="str">
            <v>M</v>
          </cell>
          <cell r="G1453" t="str">
            <v>Herren</v>
          </cell>
          <cell r="H1453" t="str">
            <v>Herren</v>
          </cell>
          <cell r="I1453">
            <v>0</v>
          </cell>
          <cell r="J1453">
            <v>11</v>
          </cell>
          <cell r="K1453">
            <v>0</v>
          </cell>
          <cell r="L1453">
            <v>0</v>
          </cell>
          <cell r="M1453">
            <v>0</v>
          </cell>
          <cell r="N1453" t="str">
            <v>19.01.1996</v>
          </cell>
          <cell r="O1453" t="str">
            <v>SW Friedberg</v>
          </cell>
          <cell r="P1453" t="str">
            <v>Schwarz Weiss Friedberg</v>
          </cell>
          <cell r="Q1453">
            <v>24</v>
          </cell>
        </row>
        <row r="1454">
          <cell r="A1454">
            <v>15883</v>
          </cell>
          <cell r="B1454"/>
          <cell r="C1454" t="str">
            <v>Roth</v>
          </cell>
          <cell r="D1454" t="str">
            <v>Wolfgang</v>
          </cell>
          <cell r="E1454"/>
          <cell r="F1454" t="str">
            <v>M</v>
          </cell>
          <cell r="G1454" t="str">
            <v>B</v>
          </cell>
          <cell r="H1454" t="str">
            <v>B</v>
          </cell>
          <cell r="I1454">
            <v>0</v>
          </cell>
          <cell r="J1454">
            <v>11</v>
          </cell>
          <cell r="K1454">
            <v>0</v>
          </cell>
          <cell r="L1454">
            <v>0</v>
          </cell>
          <cell r="M1454">
            <v>0</v>
          </cell>
          <cell r="N1454" t="str">
            <v>18.03.1958</v>
          </cell>
          <cell r="O1454" t="str">
            <v>SW Friedberg</v>
          </cell>
          <cell r="P1454" t="str">
            <v>Schwarz Weiss Friedberg</v>
          </cell>
          <cell r="Q1454">
            <v>62</v>
          </cell>
        </row>
        <row r="1455">
          <cell r="A1455">
            <v>8010</v>
          </cell>
          <cell r="C1455" t="str">
            <v>Alabiso</v>
          </cell>
          <cell r="D1455" t="str">
            <v>Luana</v>
          </cell>
          <cell r="E1455"/>
          <cell r="F1455" t="str">
            <v>W</v>
          </cell>
          <cell r="G1455" t="str">
            <v>Damen</v>
          </cell>
          <cell r="H1455" t="str">
            <v>Damen</v>
          </cell>
          <cell r="I1455" t="str">
            <v>D</v>
          </cell>
          <cell r="J1455">
            <v>10</v>
          </cell>
          <cell r="K1455">
            <v>8731</v>
          </cell>
          <cell r="L1455">
            <v>55</v>
          </cell>
          <cell r="M1455">
            <v>158.75</v>
          </cell>
          <cell r="N1455">
            <v>34287</v>
          </cell>
          <cell r="O1455" t="str">
            <v>BC Wiesbaden</v>
          </cell>
          <cell r="P1455" t="str">
            <v>BC Wiesbaden e.V.</v>
          </cell>
          <cell r="Q1455">
            <v>26</v>
          </cell>
        </row>
        <row r="1456">
          <cell r="A1456">
            <v>8020</v>
          </cell>
          <cell r="B1456"/>
          <cell r="C1456" t="str">
            <v>Andersch</v>
          </cell>
          <cell r="D1456" t="str">
            <v>Andreas</v>
          </cell>
          <cell r="E1456"/>
          <cell r="F1456" t="str">
            <v>M</v>
          </cell>
          <cell r="G1456" t="str">
            <v>A</v>
          </cell>
          <cell r="H1456" t="str">
            <v>A</v>
          </cell>
          <cell r="I1456"/>
          <cell r="J1456">
            <v>10</v>
          </cell>
          <cell r="K1456">
            <v>1693</v>
          </cell>
          <cell r="L1456">
            <v>11</v>
          </cell>
          <cell r="M1456">
            <v>153.91000366210901</v>
          </cell>
          <cell r="N1456">
            <v>24666</v>
          </cell>
          <cell r="O1456" t="str">
            <v>BC Kellerstrikers</v>
          </cell>
          <cell r="P1456" t="str">
            <v>BC Keller Strikers Dillenburg e.V.</v>
          </cell>
          <cell r="Q1456">
            <v>53</v>
          </cell>
        </row>
        <row r="1457">
          <cell r="A1457">
            <v>8060</v>
          </cell>
          <cell r="B1457"/>
          <cell r="C1457" t="str">
            <v>Becht</v>
          </cell>
          <cell r="D1457" t="str">
            <v>Franz</v>
          </cell>
          <cell r="E1457"/>
          <cell r="F1457" t="str">
            <v>M</v>
          </cell>
          <cell r="G1457" t="str">
            <v>C</v>
          </cell>
          <cell r="H1457" t="str">
            <v>C</v>
          </cell>
          <cell r="I1457"/>
          <cell r="J1457">
            <v>10</v>
          </cell>
          <cell r="K1457">
            <v>2643</v>
          </cell>
          <cell r="L1457">
            <v>16</v>
          </cell>
          <cell r="M1457">
            <v>165.19000244140599</v>
          </cell>
          <cell r="N1457">
            <v>10910</v>
          </cell>
          <cell r="O1457" t="str">
            <v>BC Höchst</v>
          </cell>
          <cell r="P1457" t="str">
            <v>BV Höchst e.V.</v>
          </cell>
          <cell r="Q1457">
            <v>90</v>
          </cell>
        </row>
        <row r="1458">
          <cell r="A1458">
            <v>8068</v>
          </cell>
          <cell r="B1458">
            <v>67521</v>
          </cell>
          <cell r="C1458" t="str">
            <v>Becker</v>
          </cell>
          <cell r="D1458" t="str">
            <v>Elke</v>
          </cell>
          <cell r="E1458"/>
          <cell r="F1458" t="str">
            <v>W</v>
          </cell>
          <cell r="G1458" t="str">
            <v>C</v>
          </cell>
          <cell r="H1458" t="str">
            <v>C</v>
          </cell>
          <cell r="I1458" t="str">
            <v>D</v>
          </cell>
          <cell r="J1458">
            <v>10</v>
          </cell>
          <cell r="K1458">
            <v>3024</v>
          </cell>
          <cell r="L1458">
            <v>19</v>
          </cell>
          <cell r="M1458">
            <v>159.16000366210901</v>
          </cell>
          <cell r="N1458">
            <v>16239</v>
          </cell>
          <cell r="O1458" t="str">
            <v>BC Gießen</v>
          </cell>
          <cell r="P1458" t="str">
            <v>1. BSV Gießen</v>
          </cell>
          <cell r="Q1458">
            <v>76</v>
          </cell>
        </row>
        <row r="1459">
          <cell r="A1459">
            <v>8112</v>
          </cell>
          <cell r="C1459" t="str">
            <v>Block</v>
          </cell>
          <cell r="D1459" t="str">
            <v>Alexander</v>
          </cell>
          <cell r="F1459" t="str">
            <v>M</v>
          </cell>
          <cell r="G1459" t="str">
            <v>Herren</v>
          </cell>
          <cell r="H1459" t="str">
            <v>Herren</v>
          </cell>
          <cell r="I1459" t="str">
            <v>B</v>
          </cell>
          <cell r="J1459">
            <v>10</v>
          </cell>
          <cell r="K1459">
            <v>18568</v>
          </cell>
          <cell r="L1459">
            <v>94</v>
          </cell>
          <cell r="M1459">
            <v>197.52999877929699</v>
          </cell>
          <cell r="N1459" t="str">
            <v>30.04.1989</v>
          </cell>
          <cell r="O1459" t="str">
            <v>BC Nidda Ffm</v>
          </cell>
          <cell r="P1459" t="str">
            <v>BV Nidda Frankfurt</v>
          </cell>
          <cell r="Q1459">
            <v>31</v>
          </cell>
        </row>
        <row r="1460">
          <cell r="A1460">
            <v>8150</v>
          </cell>
          <cell r="C1460" t="str">
            <v>Breuers</v>
          </cell>
          <cell r="D1460" t="str">
            <v>Edda</v>
          </cell>
          <cell r="F1460" t="str">
            <v>W</v>
          </cell>
          <cell r="G1460" t="str">
            <v>C</v>
          </cell>
          <cell r="H1460" t="str">
            <v>C</v>
          </cell>
          <cell r="I1460" t="str">
            <v>D</v>
          </cell>
          <cell r="J1460">
            <v>10</v>
          </cell>
          <cell r="K1460">
            <v>9707</v>
          </cell>
          <cell r="L1460">
            <v>62</v>
          </cell>
          <cell r="M1460">
            <v>156.55999755859401</v>
          </cell>
          <cell r="N1460">
            <v>14475</v>
          </cell>
          <cell r="O1460" t="str">
            <v>BC Höchst</v>
          </cell>
          <cell r="P1460" t="str">
            <v>BV Höchst e.V.</v>
          </cell>
          <cell r="Q1460">
            <v>80</v>
          </cell>
        </row>
        <row r="1461">
          <cell r="A1461">
            <v>8163</v>
          </cell>
          <cell r="C1461" t="str">
            <v>Bucsa</v>
          </cell>
          <cell r="D1461" t="str">
            <v>Andone</v>
          </cell>
          <cell r="E1461"/>
          <cell r="F1461" t="str">
            <v>M</v>
          </cell>
          <cell r="G1461" t="str">
            <v>A</v>
          </cell>
          <cell r="H1461" t="str">
            <v>A</v>
          </cell>
          <cell r="I1461" t="str">
            <v>D</v>
          </cell>
          <cell r="J1461">
            <v>10</v>
          </cell>
          <cell r="K1461">
            <v>7137</v>
          </cell>
          <cell r="L1461">
            <v>43</v>
          </cell>
          <cell r="M1461">
            <v>165.97999572753901</v>
          </cell>
          <cell r="N1461">
            <v>25066</v>
          </cell>
          <cell r="O1461" t="str">
            <v>BC Wiesbaden</v>
          </cell>
          <cell r="P1461" t="str">
            <v>BC Wiesbaden e.V.</v>
          </cell>
          <cell r="Q1461">
            <v>51</v>
          </cell>
        </row>
        <row r="1462">
          <cell r="A1462">
            <v>8174</v>
          </cell>
          <cell r="C1462" t="str">
            <v>Büttner</v>
          </cell>
          <cell r="D1462" t="str">
            <v>Gabriele</v>
          </cell>
          <cell r="F1462" t="str">
            <v>W</v>
          </cell>
          <cell r="G1462" t="str">
            <v>B</v>
          </cell>
          <cell r="H1462" t="str">
            <v>B</v>
          </cell>
          <cell r="I1462" t="str">
            <v>E</v>
          </cell>
          <cell r="J1462">
            <v>10</v>
          </cell>
          <cell r="K1462">
            <v>5402</v>
          </cell>
          <cell r="L1462">
            <v>36</v>
          </cell>
          <cell r="M1462">
            <v>150.05999755859401</v>
          </cell>
          <cell r="N1462">
            <v>20840</v>
          </cell>
          <cell r="O1462" t="str">
            <v>BC Nord West Ffm</v>
          </cell>
          <cell r="P1462" t="str">
            <v>BSV Nord West Frankfurt</v>
          </cell>
          <cell r="Q1462">
            <v>63</v>
          </cell>
        </row>
        <row r="1463">
          <cell r="A1463">
            <v>8177</v>
          </cell>
          <cell r="C1463" t="str">
            <v>Caldwell</v>
          </cell>
          <cell r="D1463" t="str">
            <v>Philipp</v>
          </cell>
          <cell r="E1463"/>
          <cell r="F1463" t="str">
            <v>M</v>
          </cell>
          <cell r="G1463" t="str">
            <v>Herren</v>
          </cell>
          <cell r="H1463" t="str">
            <v>Herren</v>
          </cell>
          <cell r="I1463" t="str">
            <v>D</v>
          </cell>
          <cell r="J1463">
            <v>10</v>
          </cell>
          <cell r="K1463">
            <v>5681</v>
          </cell>
          <cell r="L1463">
            <v>34</v>
          </cell>
          <cell r="M1463">
            <v>167.08999633789099</v>
          </cell>
          <cell r="N1463">
            <v>34322</v>
          </cell>
          <cell r="O1463" t="str">
            <v>Phönix Frankfurt</v>
          </cell>
          <cell r="P1463" t="str">
            <v>BV 95 Phönix Frankfurt e.V.</v>
          </cell>
          <cell r="Q1463">
            <v>26</v>
          </cell>
        </row>
        <row r="1464">
          <cell r="A1464">
            <v>8178</v>
          </cell>
          <cell r="C1464" t="str">
            <v>Caldwell</v>
          </cell>
          <cell r="D1464" t="str">
            <v>Rita</v>
          </cell>
          <cell r="E1464"/>
          <cell r="F1464" t="str">
            <v>W</v>
          </cell>
          <cell r="G1464" t="str">
            <v>B</v>
          </cell>
          <cell r="H1464" t="str">
            <v>B</v>
          </cell>
          <cell r="I1464" t="str">
            <v>D</v>
          </cell>
          <cell r="J1464">
            <v>10</v>
          </cell>
          <cell r="K1464">
            <v>9782</v>
          </cell>
          <cell r="L1464">
            <v>63</v>
          </cell>
          <cell r="M1464">
            <v>155.27000427246099</v>
          </cell>
          <cell r="N1464">
            <v>20404</v>
          </cell>
          <cell r="O1464" t="str">
            <v>Phönix Frankfurt</v>
          </cell>
          <cell r="P1464" t="str">
            <v>BV 95 Phönix Frankfurt e.V.</v>
          </cell>
          <cell r="Q1464">
            <v>64</v>
          </cell>
        </row>
        <row r="1465">
          <cell r="A1465">
            <v>8212</v>
          </cell>
          <cell r="C1465" t="str">
            <v>Daute</v>
          </cell>
          <cell r="D1465" t="str">
            <v>Wolfgang</v>
          </cell>
          <cell r="F1465" t="str">
            <v>M</v>
          </cell>
          <cell r="G1465" t="str">
            <v>A</v>
          </cell>
          <cell r="H1465" t="str">
            <v>A</v>
          </cell>
          <cell r="I1465">
            <v>0</v>
          </cell>
          <cell r="J1465">
            <v>10</v>
          </cell>
          <cell r="K1465">
            <v>0</v>
          </cell>
          <cell r="L1465">
            <v>0</v>
          </cell>
          <cell r="M1465">
            <v>0</v>
          </cell>
          <cell r="N1465">
            <v>24279</v>
          </cell>
          <cell r="O1465" t="str">
            <v>BC Langen 83</v>
          </cell>
          <cell r="P1465" t="str">
            <v>BSV Langen 83</v>
          </cell>
          <cell r="Q1465">
            <v>54</v>
          </cell>
        </row>
        <row r="1466">
          <cell r="A1466">
            <v>8233</v>
          </cell>
          <cell r="C1466" t="str">
            <v>Diegelmann</v>
          </cell>
          <cell r="D1466" t="str">
            <v>Axel</v>
          </cell>
          <cell r="F1466" t="str">
            <v>M</v>
          </cell>
          <cell r="G1466" t="str">
            <v>Herren</v>
          </cell>
          <cell r="H1466" t="str">
            <v>Herren</v>
          </cell>
          <cell r="I1466" t="str">
            <v>D</v>
          </cell>
          <cell r="J1466">
            <v>10</v>
          </cell>
          <cell r="K1466">
            <v>10241</v>
          </cell>
          <cell r="L1466">
            <v>57</v>
          </cell>
          <cell r="M1466">
            <v>179.669998168945</v>
          </cell>
          <cell r="N1466">
            <v>26939</v>
          </cell>
          <cell r="O1466" t="str">
            <v>BV Taifun Fulda</v>
          </cell>
          <cell r="P1466" t="str">
            <v>BV Taifun Fulda</v>
          </cell>
          <cell r="Q1466">
            <v>46</v>
          </cell>
        </row>
        <row r="1467">
          <cell r="A1467">
            <v>8278</v>
          </cell>
          <cell r="B1467">
            <v>910</v>
          </cell>
          <cell r="C1467" t="str">
            <v>Eylardi</v>
          </cell>
          <cell r="D1467" t="str">
            <v>Achim</v>
          </cell>
          <cell r="E1467"/>
          <cell r="F1467" t="str">
            <v>M</v>
          </cell>
          <cell r="G1467" t="str">
            <v>A</v>
          </cell>
          <cell r="H1467" t="str">
            <v>A</v>
          </cell>
          <cell r="I1467">
            <v>0</v>
          </cell>
          <cell r="J1467">
            <v>10</v>
          </cell>
          <cell r="K1467">
            <v>0</v>
          </cell>
          <cell r="L1467">
            <v>0</v>
          </cell>
          <cell r="M1467">
            <v>0</v>
          </cell>
          <cell r="N1467">
            <v>22976</v>
          </cell>
          <cell r="O1467" t="str">
            <v>FTG-BC Frankfurt</v>
          </cell>
          <cell r="P1467" t="str">
            <v>FTG 1847 Frankfurt</v>
          </cell>
          <cell r="Q1467">
            <v>57</v>
          </cell>
        </row>
        <row r="1468">
          <cell r="A1468">
            <v>8285</v>
          </cell>
          <cell r="B1468"/>
          <cell r="C1468" t="str">
            <v>Farmer</v>
          </cell>
          <cell r="D1468" t="str">
            <v>Mandy-Sharon</v>
          </cell>
          <cell r="E1468"/>
          <cell r="F1468" t="str">
            <v>W</v>
          </cell>
          <cell r="G1468" t="str">
            <v>Damen</v>
          </cell>
          <cell r="H1468" t="str">
            <v>Damen</v>
          </cell>
          <cell r="I1468" t="str">
            <v>E</v>
          </cell>
          <cell r="J1468">
            <v>10</v>
          </cell>
          <cell r="K1468">
            <v>5268</v>
          </cell>
          <cell r="L1468">
            <v>36</v>
          </cell>
          <cell r="M1468">
            <v>146.330001831055</v>
          </cell>
          <cell r="N1468" t="str">
            <v>16.03.1988</v>
          </cell>
          <cell r="O1468" t="str">
            <v>BSV Dieburg</v>
          </cell>
          <cell r="P1468" t="str">
            <v>1. BSV Dieburg e.V. 1992</v>
          </cell>
          <cell r="Q1468">
            <v>32</v>
          </cell>
        </row>
        <row r="1469">
          <cell r="A1469">
            <v>8287</v>
          </cell>
          <cell r="B1469"/>
          <cell r="C1469" t="str">
            <v>Fauerbach</v>
          </cell>
          <cell r="D1469" t="str">
            <v>Matthias</v>
          </cell>
          <cell r="E1469"/>
          <cell r="F1469" t="str">
            <v>M</v>
          </cell>
          <cell r="G1469" t="str">
            <v>Herren</v>
          </cell>
          <cell r="H1469" t="str">
            <v>Herren</v>
          </cell>
          <cell r="I1469" t="str">
            <v>D</v>
          </cell>
          <cell r="J1469">
            <v>10</v>
          </cell>
          <cell r="K1469">
            <v>3835</v>
          </cell>
          <cell r="L1469">
            <v>23</v>
          </cell>
          <cell r="M1469">
            <v>166.74000549316401</v>
          </cell>
          <cell r="N1469">
            <v>27570</v>
          </cell>
          <cell r="O1469" t="str">
            <v>SBV</v>
          </cell>
          <cell r="P1469" t="str">
            <v>BV City Frankfurt</v>
          </cell>
          <cell r="Q1469">
            <v>45</v>
          </cell>
        </row>
        <row r="1470">
          <cell r="A1470">
            <v>8320</v>
          </cell>
          <cell r="B1470"/>
          <cell r="C1470" t="str">
            <v>Fischer</v>
          </cell>
          <cell r="D1470" t="str">
            <v>Werner</v>
          </cell>
          <cell r="E1470"/>
          <cell r="F1470" t="str">
            <v>M</v>
          </cell>
          <cell r="G1470" t="str">
            <v>B</v>
          </cell>
          <cell r="H1470" t="str">
            <v>B</v>
          </cell>
          <cell r="I1470" t="str">
            <v>D</v>
          </cell>
          <cell r="J1470">
            <v>10</v>
          </cell>
          <cell r="K1470">
            <v>9247</v>
          </cell>
          <cell r="L1470">
            <v>56</v>
          </cell>
          <cell r="M1470">
            <v>165.13000488281301</v>
          </cell>
          <cell r="N1470">
            <v>20667</v>
          </cell>
          <cell r="O1470" t="str">
            <v>BC 67 Hanau</v>
          </cell>
          <cell r="P1470" t="str">
            <v>BV Hanau</v>
          </cell>
          <cell r="Q1470">
            <v>64</v>
          </cell>
        </row>
        <row r="1471">
          <cell r="A1471">
            <v>8341</v>
          </cell>
          <cell r="B1471"/>
          <cell r="C1471" t="str">
            <v>Franke</v>
          </cell>
          <cell r="D1471" t="str">
            <v>Helmut</v>
          </cell>
          <cell r="E1471"/>
          <cell r="F1471" t="str">
            <v>M</v>
          </cell>
          <cell r="G1471" t="str">
            <v>C</v>
          </cell>
          <cell r="H1471" t="str">
            <v>C</v>
          </cell>
          <cell r="I1471" t="str">
            <v>F</v>
          </cell>
          <cell r="J1471">
            <v>10</v>
          </cell>
          <cell r="K1471">
            <v>3049</v>
          </cell>
          <cell r="L1471">
            <v>21</v>
          </cell>
          <cell r="M1471">
            <v>145.19000244140599</v>
          </cell>
          <cell r="N1471">
            <v>18136</v>
          </cell>
          <cell r="O1471" t="str">
            <v>BC Bad Hersfeld</v>
          </cell>
          <cell r="P1471" t="str">
            <v>BC Bad Hersfeld</v>
          </cell>
          <cell r="Q1471">
            <v>70</v>
          </cell>
        </row>
        <row r="1472">
          <cell r="A1472">
            <v>8385</v>
          </cell>
          <cell r="B1472"/>
          <cell r="C1472" t="str">
            <v>Georg</v>
          </cell>
          <cell r="D1472" t="str">
            <v>Sebastian</v>
          </cell>
          <cell r="E1472"/>
          <cell r="F1472" t="str">
            <v>M</v>
          </cell>
          <cell r="G1472" t="str">
            <v>Herren</v>
          </cell>
          <cell r="H1472" t="str">
            <v>Herren</v>
          </cell>
          <cell r="I1472" t="str">
            <v>A</v>
          </cell>
          <cell r="J1472">
            <v>10</v>
          </cell>
          <cell r="K1472">
            <v>31017</v>
          </cell>
          <cell r="L1472">
            <v>154</v>
          </cell>
          <cell r="M1472">
            <v>201.41000366210901</v>
          </cell>
          <cell r="N1472">
            <v>31046</v>
          </cell>
          <cell r="O1472" t="str">
            <v>ABV Frankfurt</v>
          </cell>
          <cell r="P1472" t="str">
            <v>BSV 1990 Oberrad</v>
          </cell>
          <cell r="Q1472">
            <v>35</v>
          </cell>
        </row>
        <row r="1473">
          <cell r="A1473">
            <v>8416</v>
          </cell>
          <cell r="B1473"/>
          <cell r="C1473" t="str">
            <v>Grechenig</v>
          </cell>
          <cell r="D1473" t="str">
            <v>Bianca</v>
          </cell>
          <cell r="E1473"/>
          <cell r="F1473" t="str">
            <v>W</v>
          </cell>
          <cell r="G1473" t="str">
            <v>Damen</v>
          </cell>
          <cell r="H1473" t="str">
            <v>Damen</v>
          </cell>
          <cell r="I1473" t="str">
            <v>D</v>
          </cell>
          <cell r="J1473">
            <v>10</v>
          </cell>
          <cell r="K1473">
            <v>7568</v>
          </cell>
          <cell r="L1473">
            <v>45</v>
          </cell>
          <cell r="M1473">
            <v>168.17999267578099</v>
          </cell>
          <cell r="N1473" t="str">
            <v>15.03.1988</v>
          </cell>
          <cell r="O1473" t="str">
            <v>BC Höchst</v>
          </cell>
          <cell r="P1473" t="str">
            <v>BV Höchst e.V.</v>
          </cell>
          <cell r="Q1473">
            <v>32</v>
          </cell>
        </row>
        <row r="1474">
          <cell r="A1474">
            <v>8421</v>
          </cell>
          <cell r="B1474"/>
          <cell r="C1474" t="str">
            <v>Greulich</v>
          </cell>
          <cell r="D1474" t="str">
            <v>Karl-Peter</v>
          </cell>
          <cell r="E1474"/>
          <cell r="F1474" t="str">
            <v>M</v>
          </cell>
          <cell r="G1474" t="str">
            <v>B</v>
          </cell>
          <cell r="H1474" t="str">
            <v>B</v>
          </cell>
          <cell r="I1474" t="str">
            <v>A</v>
          </cell>
          <cell r="J1474">
            <v>10</v>
          </cell>
          <cell r="K1474">
            <v>24460</v>
          </cell>
          <cell r="L1474">
            <v>109</v>
          </cell>
          <cell r="M1474">
            <v>224.39999389648401</v>
          </cell>
          <cell r="N1474">
            <v>21526</v>
          </cell>
          <cell r="O1474" t="str">
            <v>AAN Schwanheim</v>
          </cell>
          <cell r="P1474" t="str">
            <v>KBVS Schwanheim</v>
          </cell>
          <cell r="Q1474">
            <v>61</v>
          </cell>
        </row>
        <row r="1475">
          <cell r="A1475">
            <v>8426</v>
          </cell>
          <cell r="B1475"/>
          <cell r="C1475" t="str">
            <v>Gröger</v>
          </cell>
          <cell r="D1475" t="str">
            <v>Andrè</v>
          </cell>
          <cell r="E1475"/>
          <cell r="F1475" t="str">
            <v>M</v>
          </cell>
          <cell r="G1475" t="str">
            <v>A</v>
          </cell>
          <cell r="H1475" t="str">
            <v>A</v>
          </cell>
          <cell r="I1475" t="str">
            <v>B</v>
          </cell>
          <cell r="J1475">
            <v>10</v>
          </cell>
          <cell r="K1475">
            <v>17930</v>
          </cell>
          <cell r="L1475">
            <v>92</v>
          </cell>
          <cell r="M1475">
            <v>194.88999938964801</v>
          </cell>
          <cell r="N1475">
            <v>24982</v>
          </cell>
          <cell r="O1475" t="str">
            <v>BV 1987 Frankfurt</v>
          </cell>
          <cell r="P1475" t="str">
            <v>BV 1987 Frankfurt</v>
          </cell>
          <cell r="Q1475">
            <v>52</v>
          </cell>
        </row>
        <row r="1476">
          <cell r="A1476">
            <v>8436</v>
          </cell>
          <cell r="B1476"/>
          <cell r="C1476" t="str">
            <v>Gültling</v>
          </cell>
          <cell r="D1476" t="str">
            <v>Reiner</v>
          </cell>
          <cell r="E1476"/>
          <cell r="F1476" t="str">
            <v>M</v>
          </cell>
          <cell r="G1476" t="str">
            <v>B</v>
          </cell>
          <cell r="H1476" t="str">
            <v>B</v>
          </cell>
          <cell r="I1476" t="str">
            <v>C</v>
          </cell>
          <cell r="J1476">
            <v>10</v>
          </cell>
          <cell r="K1476">
            <v>13903</v>
          </cell>
          <cell r="L1476">
            <v>75</v>
          </cell>
          <cell r="M1476">
            <v>185.36999511718801</v>
          </cell>
          <cell r="N1476">
            <v>20314</v>
          </cell>
          <cell r="O1476" t="str">
            <v>BC Langen 83</v>
          </cell>
          <cell r="P1476" t="str">
            <v>BSV Langen 83</v>
          </cell>
          <cell r="Q1476">
            <v>64</v>
          </cell>
        </row>
        <row r="1477">
          <cell r="A1477">
            <v>8536</v>
          </cell>
          <cell r="B1477"/>
          <cell r="C1477" t="str">
            <v>Hidde</v>
          </cell>
          <cell r="D1477" t="str">
            <v>Jens</v>
          </cell>
          <cell r="E1477"/>
          <cell r="F1477" t="str">
            <v>M</v>
          </cell>
          <cell r="G1477" t="str">
            <v>C</v>
          </cell>
          <cell r="H1477" t="str">
            <v>C</v>
          </cell>
          <cell r="I1477" t="str">
            <v>D</v>
          </cell>
          <cell r="J1477">
            <v>10</v>
          </cell>
          <cell r="K1477">
            <v>9331</v>
          </cell>
          <cell r="L1477">
            <v>56</v>
          </cell>
          <cell r="M1477">
            <v>166.63000488281301</v>
          </cell>
          <cell r="N1477">
            <v>16494</v>
          </cell>
          <cell r="O1477" t="str">
            <v>BC 67 Hanau</v>
          </cell>
          <cell r="P1477" t="str">
            <v>BV Hanau</v>
          </cell>
          <cell r="Q1477">
            <v>75</v>
          </cell>
        </row>
        <row r="1478">
          <cell r="A1478">
            <v>8556</v>
          </cell>
          <cell r="B1478"/>
          <cell r="C1478" t="str">
            <v>Hofmann</v>
          </cell>
          <cell r="D1478" t="str">
            <v>Gerd</v>
          </cell>
          <cell r="E1478"/>
          <cell r="F1478" t="str">
            <v>M</v>
          </cell>
          <cell r="G1478" t="str">
            <v>A</v>
          </cell>
          <cell r="H1478" t="str">
            <v>A</v>
          </cell>
          <cell r="I1478" t="str">
            <v>D</v>
          </cell>
          <cell r="J1478">
            <v>10</v>
          </cell>
          <cell r="K1478">
            <v>11558</v>
          </cell>
          <cell r="L1478">
            <v>67</v>
          </cell>
          <cell r="M1478">
            <v>172.50999450683599</v>
          </cell>
          <cell r="N1478">
            <v>22864</v>
          </cell>
          <cell r="O1478" t="str">
            <v>BC 89 Olympia Rüsselsheim</v>
          </cell>
          <cell r="P1478" t="str">
            <v>TuS Rüsselsheim</v>
          </cell>
          <cell r="Q1478">
            <v>57</v>
          </cell>
        </row>
        <row r="1479">
          <cell r="A1479">
            <v>8627</v>
          </cell>
          <cell r="B1479"/>
          <cell r="C1479" t="str">
            <v>Kasten</v>
          </cell>
          <cell r="D1479" t="str">
            <v>Hildegard</v>
          </cell>
          <cell r="E1479"/>
          <cell r="F1479" t="str">
            <v>W</v>
          </cell>
          <cell r="G1479" t="str">
            <v>B</v>
          </cell>
          <cell r="H1479" t="str">
            <v>B</v>
          </cell>
          <cell r="I1479" t="str">
            <v>E</v>
          </cell>
          <cell r="J1479">
            <v>10</v>
          </cell>
          <cell r="K1479">
            <v>4439</v>
          </cell>
          <cell r="L1479">
            <v>29</v>
          </cell>
          <cell r="M1479">
            <v>153.07000732421901</v>
          </cell>
          <cell r="N1479">
            <v>19269</v>
          </cell>
          <cell r="O1479" t="str">
            <v>SW Friedberg</v>
          </cell>
          <cell r="P1479" t="str">
            <v>Schwarz Weiss Friedberg</v>
          </cell>
          <cell r="Q1479">
            <v>67</v>
          </cell>
        </row>
        <row r="1480">
          <cell r="A1480">
            <v>8660</v>
          </cell>
          <cell r="B1480">
            <v>27766</v>
          </cell>
          <cell r="C1480" t="str">
            <v>Muth</v>
          </cell>
          <cell r="D1480" t="str">
            <v>Andrea</v>
          </cell>
          <cell r="E1480"/>
          <cell r="F1480" t="str">
            <v>W</v>
          </cell>
          <cell r="G1480" t="str">
            <v>A</v>
          </cell>
          <cell r="H1480" t="str">
            <v>A</v>
          </cell>
          <cell r="I1480" t="str">
            <v>E</v>
          </cell>
          <cell r="J1480">
            <v>10</v>
          </cell>
          <cell r="K1480">
            <v>5780</v>
          </cell>
          <cell r="L1480">
            <v>38</v>
          </cell>
          <cell r="M1480">
            <v>152.11000061035199</v>
          </cell>
          <cell r="N1480">
            <v>23849</v>
          </cell>
          <cell r="O1480" t="str">
            <v>BC Blau-Gelb Frankfurt</v>
          </cell>
          <cell r="P1480" t="str">
            <v>BV Blau-Gelb Frankfurt e.V.</v>
          </cell>
          <cell r="Q1480">
            <v>55</v>
          </cell>
        </row>
        <row r="1481">
          <cell r="A1481">
            <v>8688</v>
          </cell>
          <cell r="B1481"/>
          <cell r="C1481" t="str">
            <v>Koslowsky</v>
          </cell>
          <cell r="D1481" t="str">
            <v>Ralf</v>
          </cell>
          <cell r="E1481"/>
          <cell r="F1481" t="str">
            <v>M</v>
          </cell>
          <cell r="G1481" t="str">
            <v>A</v>
          </cell>
          <cell r="H1481" t="str">
            <v>A</v>
          </cell>
          <cell r="I1481" t="str">
            <v>D</v>
          </cell>
          <cell r="J1481">
            <v>10</v>
          </cell>
          <cell r="K1481">
            <v>4852</v>
          </cell>
          <cell r="L1481">
            <v>29</v>
          </cell>
          <cell r="M1481">
            <v>167.30999755859401</v>
          </cell>
          <cell r="N1481">
            <v>23756</v>
          </cell>
          <cell r="O1481" t="str">
            <v>FSV Frankfurt</v>
          </cell>
          <cell r="P1481" t="str">
            <v>FSV Frankfurt</v>
          </cell>
          <cell r="Q1481">
            <v>55</v>
          </cell>
        </row>
        <row r="1482">
          <cell r="A1482">
            <v>8711</v>
          </cell>
          <cell r="B1482"/>
          <cell r="C1482" t="str">
            <v>Kühne</v>
          </cell>
          <cell r="D1482" t="str">
            <v>Willy</v>
          </cell>
          <cell r="E1482"/>
          <cell r="F1482" t="str">
            <v>M</v>
          </cell>
          <cell r="G1482" t="str">
            <v>C</v>
          </cell>
          <cell r="H1482" t="str">
            <v>C</v>
          </cell>
          <cell r="I1482">
            <v>0</v>
          </cell>
          <cell r="J1482">
            <v>10</v>
          </cell>
          <cell r="K1482">
            <v>0</v>
          </cell>
          <cell r="L1482">
            <v>0</v>
          </cell>
          <cell r="M1482">
            <v>0</v>
          </cell>
          <cell r="N1482" t="str">
            <v>28.11.1948</v>
          </cell>
          <cell r="O1482" t="str">
            <v>BV Taifun Fulda</v>
          </cell>
          <cell r="P1482" t="str">
            <v>BV Taifun Fulda</v>
          </cell>
          <cell r="Q1482">
            <v>71</v>
          </cell>
        </row>
        <row r="1483">
          <cell r="A1483">
            <v>8789</v>
          </cell>
          <cell r="B1483"/>
          <cell r="C1483" t="str">
            <v>Maul</v>
          </cell>
          <cell r="D1483" t="str">
            <v>Manfred</v>
          </cell>
          <cell r="E1483"/>
          <cell r="F1483" t="str">
            <v>M</v>
          </cell>
          <cell r="G1483" t="str">
            <v>B</v>
          </cell>
          <cell r="H1483" t="str">
            <v>B</v>
          </cell>
          <cell r="I1483">
            <v>0</v>
          </cell>
          <cell r="J1483">
            <v>10</v>
          </cell>
          <cell r="K1483">
            <v>0</v>
          </cell>
          <cell r="L1483">
            <v>0</v>
          </cell>
          <cell r="M1483">
            <v>0</v>
          </cell>
          <cell r="N1483">
            <v>21723</v>
          </cell>
          <cell r="O1483" t="str">
            <v>BC Bad Hersfeld</v>
          </cell>
          <cell r="P1483" t="str">
            <v>BC Bad Hersfeld</v>
          </cell>
          <cell r="Q1483">
            <v>61</v>
          </cell>
        </row>
        <row r="1484">
          <cell r="A1484">
            <v>8791</v>
          </cell>
          <cell r="B1484"/>
          <cell r="C1484" t="str">
            <v>Mayer</v>
          </cell>
          <cell r="D1484" t="str">
            <v>Melanie</v>
          </cell>
          <cell r="E1484"/>
          <cell r="F1484" t="str">
            <v>W</v>
          </cell>
          <cell r="G1484" t="str">
            <v>Damen</v>
          </cell>
          <cell r="H1484" t="str">
            <v>Damen</v>
          </cell>
          <cell r="I1484">
            <v>0</v>
          </cell>
          <cell r="J1484">
            <v>10</v>
          </cell>
          <cell r="K1484">
            <v>0</v>
          </cell>
          <cell r="L1484">
            <v>0</v>
          </cell>
          <cell r="M1484">
            <v>0</v>
          </cell>
          <cell r="N1484">
            <v>30767</v>
          </cell>
          <cell r="O1484" t="str">
            <v>TSV 1860 Hanau</v>
          </cell>
          <cell r="P1484" t="str">
            <v>BV Hanau</v>
          </cell>
          <cell r="Q1484">
            <v>36</v>
          </cell>
        </row>
        <row r="1485">
          <cell r="A1485">
            <v>8797</v>
          </cell>
          <cell r="B1485"/>
          <cell r="C1485" t="str">
            <v>Meissner</v>
          </cell>
          <cell r="D1485" t="str">
            <v>Hans-Joachim</v>
          </cell>
          <cell r="E1485"/>
          <cell r="F1485" t="str">
            <v>M</v>
          </cell>
          <cell r="G1485" t="str">
            <v>A</v>
          </cell>
          <cell r="H1485" t="str">
            <v>A</v>
          </cell>
          <cell r="I1485" t="str">
            <v>C</v>
          </cell>
          <cell r="J1485">
            <v>10</v>
          </cell>
          <cell r="K1485">
            <v>3342</v>
          </cell>
          <cell r="L1485">
            <v>18</v>
          </cell>
          <cell r="M1485">
            <v>185.669998168945</v>
          </cell>
          <cell r="N1485">
            <v>23072</v>
          </cell>
          <cell r="O1485" t="str">
            <v>BSV Oberrad</v>
          </cell>
          <cell r="P1485" t="str">
            <v>BSV 1990 Oberrad</v>
          </cell>
          <cell r="Q1485">
            <v>57</v>
          </cell>
        </row>
        <row r="1486">
          <cell r="A1486">
            <v>8819</v>
          </cell>
          <cell r="B1486"/>
          <cell r="C1486" t="str">
            <v>Miller</v>
          </cell>
          <cell r="D1486" t="str">
            <v>Frank-Robert</v>
          </cell>
          <cell r="E1486"/>
          <cell r="F1486" t="str">
            <v>M</v>
          </cell>
          <cell r="G1486" t="str">
            <v>B</v>
          </cell>
          <cell r="H1486" t="str">
            <v>B</v>
          </cell>
          <cell r="I1486">
            <v>0</v>
          </cell>
          <cell r="J1486">
            <v>10</v>
          </cell>
          <cell r="K1486">
            <v>0</v>
          </cell>
          <cell r="L1486">
            <v>0</v>
          </cell>
          <cell r="M1486">
            <v>0</v>
          </cell>
          <cell r="N1486">
            <v>21785</v>
          </cell>
          <cell r="O1486" t="str">
            <v>AAN Schwanheim</v>
          </cell>
          <cell r="P1486" t="str">
            <v>KBVS Schwanheim</v>
          </cell>
          <cell r="Q1486">
            <v>60</v>
          </cell>
        </row>
        <row r="1487">
          <cell r="A1487">
            <v>8820</v>
          </cell>
          <cell r="B1487">
            <v>51228</v>
          </cell>
          <cell r="C1487" t="str">
            <v>Miller</v>
          </cell>
          <cell r="D1487" t="str">
            <v>Iris</v>
          </cell>
          <cell r="E1487"/>
          <cell r="F1487" t="str">
            <v>W</v>
          </cell>
          <cell r="G1487" t="str">
            <v>A</v>
          </cell>
          <cell r="H1487" t="str">
            <v>A</v>
          </cell>
          <cell r="I1487">
            <v>0</v>
          </cell>
          <cell r="J1487">
            <v>10</v>
          </cell>
          <cell r="K1487">
            <v>0</v>
          </cell>
          <cell r="L1487">
            <v>0</v>
          </cell>
          <cell r="M1487">
            <v>0</v>
          </cell>
          <cell r="N1487">
            <v>22462</v>
          </cell>
          <cell r="O1487" t="str">
            <v>AAN Schwanheim</v>
          </cell>
          <cell r="P1487" t="str">
            <v>KBVS Schwanheim</v>
          </cell>
          <cell r="Q1487">
            <v>59</v>
          </cell>
        </row>
        <row r="1488">
          <cell r="A1488">
            <v>8822</v>
          </cell>
          <cell r="B1488">
            <v>51178</v>
          </cell>
          <cell r="C1488" t="str">
            <v>Ming</v>
          </cell>
          <cell r="D1488" t="str">
            <v>Benjamin</v>
          </cell>
          <cell r="E1488"/>
          <cell r="F1488" t="str">
            <v>M</v>
          </cell>
          <cell r="G1488" t="str">
            <v>Herren</v>
          </cell>
          <cell r="H1488" t="str">
            <v>Herren</v>
          </cell>
          <cell r="I1488">
            <v>0</v>
          </cell>
          <cell r="J1488">
            <v>10</v>
          </cell>
          <cell r="K1488">
            <v>0</v>
          </cell>
          <cell r="L1488">
            <v>0</v>
          </cell>
          <cell r="M1488">
            <v>0</v>
          </cell>
          <cell r="N1488" t="str">
            <v>08.08.1978</v>
          </cell>
          <cell r="O1488" t="str">
            <v>FSV Frankfurt</v>
          </cell>
          <cell r="P1488" t="str">
            <v>FSV Frankfurt</v>
          </cell>
          <cell r="Q1488">
            <v>41</v>
          </cell>
        </row>
        <row r="1489">
          <cell r="A1489">
            <v>8876</v>
          </cell>
          <cell r="B1489"/>
          <cell r="C1489" t="str">
            <v>Neiczer</v>
          </cell>
          <cell r="D1489" t="str">
            <v>Markus</v>
          </cell>
          <cell r="E1489"/>
          <cell r="F1489" t="str">
            <v>M</v>
          </cell>
          <cell r="G1489" t="str">
            <v>Herren</v>
          </cell>
          <cell r="H1489" t="str">
            <v>Herren</v>
          </cell>
          <cell r="I1489" t="str">
            <v>A</v>
          </cell>
          <cell r="J1489">
            <v>10</v>
          </cell>
          <cell r="K1489">
            <v>16591</v>
          </cell>
          <cell r="L1489">
            <v>79</v>
          </cell>
          <cell r="M1489">
            <v>210.00999450683599</v>
          </cell>
          <cell r="N1489">
            <v>29133</v>
          </cell>
          <cell r="O1489" t="str">
            <v>BC Langen 83</v>
          </cell>
          <cell r="P1489" t="str">
            <v>BSV Langen 83</v>
          </cell>
          <cell r="Q1489">
            <v>40</v>
          </cell>
        </row>
        <row r="1490">
          <cell r="A1490">
            <v>8929</v>
          </cell>
          <cell r="B1490"/>
          <cell r="C1490" t="str">
            <v>Peluso</v>
          </cell>
          <cell r="D1490" t="str">
            <v>Alessandro</v>
          </cell>
          <cell r="E1490"/>
          <cell r="F1490" t="str">
            <v>M</v>
          </cell>
          <cell r="G1490" t="str">
            <v>Herren</v>
          </cell>
          <cell r="H1490" t="str">
            <v>Herren</v>
          </cell>
          <cell r="I1490"/>
          <cell r="J1490">
            <v>10</v>
          </cell>
          <cell r="K1490">
            <v>1130</v>
          </cell>
          <cell r="L1490">
            <v>6</v>
          </cell>
          <cell r="M1490">
            <v>188.330001831055</v>
          </cell>
          <cell r="N1490" t="str">
            <v>21.04.1988</v>
          </cell>
          <cell r="O1490" t="str">
            <v>BC 2005 Frankfurt</v>
          </cell>
          <cell r="P1490" t="str">
            <v>BV Frankfurt West</v>
          </cell>
          <cell r="Q1490">
            <v>32</v>
          </cell>
        </row>
        <row r="1491">
          <cell r="A1491">
            <v>8976</v>
          </cell>
          <cell r="B1491"/>
          <cell r="C1491" t="str">
            <v>Räder</v>
          </cell>
          <cell r="D1491" t="str">
            <v>Peter</v>
          </cell>
          <cell r="E1491"/>
          <cell r="F1491" t="str">
            <v>M</v>
          </cell>
          <cell r="G1491" t="str">
            <v>A</v>
          </cell>
          <cell r="H1491" t="str">
            <v>A</v>
          </cell>
          <cell r="I1491">
            <v>0</v>
          </cell>
          <cell r="J1491">
            <v>10</v>
          </cell>
          <cell r="K1491">
            <v>0</v>
          </cell>
          <cell r="L1491">
            <v>0</v>
          </cell>
          <cell r="M1491">
            <v>0</v>
          </cell>
          <cell r="N1491">
            <v>23921</v>
          </cell>
          <cell r="O1491" t="str">
            <v>BC Gießen</v>
          </cell>
          <cell r="P1491" t="str">
            <v>1. BSV Gießen</v>
          </cell>
          <cell r="Q1491">
            <v>55</v>
          </cell>
        </row>
        <row r="1492">
          <cell r="A1492">
            <v>10130</v>
          </cell>
          <cell r="B1492"/>
          <cell r="C1492" t="str">
            <v>Balz</v>
          </cell>
          <cell r="D1492" t="str">
            <v>Arthur</v>
          </cell>
          <cell r="E1492"/>
          <cell r="F1492" t="str">
            <v>M</v>
          </cell>
          <cell r="G1492" t="str">
            <v>B</v>
          </cell>
          <cell r="H1492" t="str">
            <v>B</v>
          </cell>
          <cell r="I1492">
            <v>0</v>
          </cell>
          <cell r="J1492">
            <v>10</v>
          </cell>
          <cell r="K1492">
            <v>698</v>
          </cell>
          <cell r="L1492">
            <v>4</v>
          </cell>
          <cell r="M1492">
            <v>174.5</v>
          </cell>
          <cell r="N1492" t="str">
            <v>17.08.1957</v>
          </cell>
          <cell r="O1492" t="str">
            <v>City Bowler Kassel</v>
          </cell>
          <cell r="P1492" t="str">
            <v>City Bowler Kassel e.V.</v>
          </cell>
          <cell r="Q1492">
            <v>62</v>
          </cell>
        </row>
        <row r="1493">
          <cell r="A1493">
            <v>13779</v>
          </cell>
          <cell r="B1493">
            <v>66822</v>
          </cell>
          <cell r="C1493" t="str">
            <v>Eisermann</v>
          </cell>
          <cell r="D1493" t="str">
            <v>Dirk</v>
          </cell>
          <cell r="E1493"/>
          <cell r="F1493" t="str">
            <v>M</v>
          </cell>
          <cell r="G1493" t="str">
            <v>A</v>
          </cell>
          <cell r="H1493" t="str">
            <v>A</v>
          </cell>
          <cell r="I1493">
            <v>0</v>
          </cell>
          <cell r="J1493">
            <v>10</v>
          </cell>
          <cell r="K1493">
            <v>0</v>
          </cell>
          <cell r="L1493">
            <v>0</v>
          </cell>
          <cell r="M1493">
            <v>0</v>
          </cell>
          <cell r="N1493" t="str">
            <v>10.09.1967</v>
          </cell>
          <cell r="O1493" t="str">
            <v>City Bowler Kassel</v>
          </cell>
          <cell r="P1493" t="str">
            <v>City Bowler Kassel e.V.</v>
          </cell>
          <cell r="Q1493">
            <v>52</v>
          </cell>
        </row>
        <row r="1494">
          <cell r="A1494">
            <v>15006</v>
          </cell>
          <cell r="B1494">
            <v>771713</v>
          </cell>
          <cell r="C1494" t="str">
            <v>Retke</v>
          </cell>
          <cell r="D1494" t="str">
            <v>Hannelore</v>
          </cell>
          <cell r="E1494"/>
          <cell r="F1494" t="str">
            <v>W</v>
          </cell>
          <cell r="G1494" t="str">
            <v>C</v>
          </cell>
          <cell r="H1494" t="str">
            <v>C</v>
          </cell>
          <cell r="I1494">
            <v>0</v>
          </cell>
          <cell r="J1494">
            <v>10</v>
          </cell>
          <cell r="K1494">
            <v>0</v>
          </cell>
          <cell r="L1494">
            <v>0</v>
          </cell>
          <cell r="M1494">
            <v>0</v>
          </cell>
          <cell r="N1494" t="str">
            <v>12.01.1947</v>
          </cell>
          <cell r="O1494" t="str">
            <v>BC Wiesbaden</v>
          </cell>
          <cell r="P1494" t="str">
            <v>BC Wiesbaden e.V.</v>
          </cell>
          <cell r="Q1494">
            <v>73</v>
          </cell>
        </row>
        <row r="1495">
          <cell r="A1495">
            <v>15019</v>
          </cell>
          <cell r="C1495" t="str">
            <v>Roberts</v>
          </cell>
          <cell r="D1495" t="str">
            <v>Maurice</v>
          </cell>
          <cell r="E1495"/>
          <cell r="F1495" t="str">
            <v>M</v>
          </cell>
          <cell r="G1495" t="str">
            <v>B</v>
          </cell>
          <cell r="H1495" t="str">
            <v>B</v>
          </cell>
          <cell r="I1495" t="str">
            <v>E</v>
          </cell>
          <cell r="J1495">
            <v>10</v>
          </cell>
          <cell r="K1495">
            <v>11960</v>
          </cell>
          <cell r="L1495">
            <v>76</v>
          </cell>
          <cell r="M1495">
            <v>157.36999511718801</v>
          </cell>
          <cell r="N1495">
            <v>20968</v>
          </cell>
          <cell r="O1495" t="str">
            <v>BC Devils</v>
          </cell>
          <cell r="P1495" t="str">
            <v>BV Oberstedtener Devils e.V.</v>
          </cell>
          <cell r="Q1495">
            <v>63</v>
          </cell>
        </row>
        <row r="1496">
          <cell r="A1496">
            <v>15044</v>
          </cell>
          <cell r="C1496" t="str">
            <v>Rühl</v>
          </cell>
          <cell r="D1496" t="str">
            <v>Reinhard</v>
          </cell>
          <cell r="F1496" t="str">
            <v>M</v>
          </cell>
          <cell r="G1496" t="str">
            <v>C</v>
          </cell>
          <cell r="H1496" t="str">
            <v>C</v>
          </cell>
          <cell r="I1496">
            <v>0</v>
          </cell>
          <cell r="J1496">
            <v>10</v>
          </cell>
          <cell r="K1496">
            <v>0</v>
          </cell>
          <cell r="L1496">
            <v>0</v>
          </cell>
          <cell r="M1496">
            <v>0</v>
          </cell>
          <cell r="N1496" t="str">
            <v>08.12.1945</v>
          </cell>
          <cell r="O1496" t="str">
            <v>City Bowler Kassel</v>
          </cell>
          <cell r="P1496" t="str">
            <v>City Bowler Kassel e.V.</v>
          </cell>
          <cell r="Q1496">
            <v>74</v>
          </cell>
        </row>
        <row r="1497">
          <cell r="A1497">
            <v>15071</v>
          </cell>
          <cell r="C1497" t="str">
            <v>Schaubach</v>
          </cell>
          <cell r="D1497" t="str">
            <v>Manfred</v>
          </cell>
          <cell r="F1497" t="str">
            <v>M</v>
          </cell>
          <cell r="G1497" t="str">
            <v>C</v>
          </cell>
          <cell r="H1497" t="str">
            <v>C</v>
          </cell>
          <cell r="I1497" t="str">
            <v>D</v>
          </cell>
          <cell r="J1497">
            <v>10</v>
          </cell>
          <cell r="K1497">
            <v>5625</v>
          </cell>
          <cell r="L1497">
            <v>32</v>
          </cell>
          <cell r="M1497">
            <v>175.77999877929699</v>
          </cell>
          <cell r="N1497">
            <v>16127</v>
          </cell>
          <cell r="O1497" t="str">
            <v>BV 77 Frankfurt</v>
          </cell>
          <cell r="P1497" t="str">
            <v>BV 77 Frankfurt</v>
          </cell>
          <cell r="Q1497">
            <v>76</v>
          </cell>
        </row>
        <row r="1498">
          <cell r="A1498">
            <v>15092</v>
          </cell>
          <cell r="B1498"/>
          <cell r="C1498" t="str">
            <v>Schinkario</v>
          </cell>
          <cell r="D1498" t="str">
            <v>Helmut</v>
          </cell>
          <cell r="E1498"/>
          <cell r="F1498" t="str">
            <v>M</v>
          </cell>
          <cell r="G1498" t="str">
            <v>C</v>
          </cell>
          <cell r="H1498" t="str">
            <v>C</v>
          </cell>
          <cell r="I1498" t="str">
            <v>D</v>
          </cell>
          <cell r="J1498">
            <v>10</v>
          </cell>
          <cell r="K1498">
            <v>8943</v>
          </cell>
          <cell r="L1498">
            <v>50</v>
          </cell>
          <cell r="M1498">
            <v>178.86000061035199</v>
          </cell>
          <cell r="N1498">
            <v>17296</v>
          </cell>
          <cell r="O1498" t="str">
            <v>BV 1987 Frankfurt</v>
          </cell>
          <cell r="P1498" t="str">
            <v>BV 1987 Frankfurt</v>
          </cell>
          <cell r="Q1498">
            <v>73</v>
          </cell>
        </row>
        <row r="1499">
          <cell r="A1499">
            <v>15137</v>
          </cell>
          <cell r="C1499" t="str">
            <v>Scholl</v>
          </cell>
          <cell r="D1499" t="str">
            <v>Hans</v>
          </cell>
          <cell r="E1499"/>
          <cell r="F1499" t="str">
            <v>M</v>
          </cell>
          <cell r="G1499" t="str">
            <v>C</v>
          </cell>
          <cell r="H1499" t="str">
            <v>C</v>
          </cell>
          <cell r="I1499" t="str">
            <v>D</v>
          </cell>
          <cell r="J1499">
            <v>10</v>
          </cell>
          <cell r="K1499">
            <v>4842</v>
          </cell>
          <cell r="L1499">
            <v>27</v>
          </cell>
          <cell r="M1499">
            <v>179.330001831055</v>
          </cell>
          <cell r="N1499">
            <v>17893</v>
          </cell>
          <cell r="O1499" t="str">
            <v>Cosmos Wiesbaden</v>
          </cell>
          <cell r="P1499" t="str">
            <v>BC Cosmos Wiesbaden</v>
          </cell>
          <cell r="Q1499">
            <v>71</v>
          </cell>
        </row>
        <row r="1500">
          <cell r="A1500">
            <v>15225</v>
          </cell>
          <cell r="C1500" t="str">
            <v>Weiler</v>
          </cell>
          <cell r="D1500" t="str">
            <v>Julian</v>
          </cell>
          <cell r="E1500"/>
          <cell r="F1500" t="str">
            <v>M</v>
          </cell>
          <cell r="G1500" t="str">
            <v>Herren</v>
          </cell>
          <cell r="H1500" t="str">
            <v>Herren</v>
          </cell>
          <cell r="I1500" t="str">
            <v>E</v>
          </cell>
          <cell r="J1500">
            <v>10</v>
          </cell>
          <cell r="K1500">
            <v>9878</v>
          </cell>
          <cell r="L1500">
            <v>62</v>
          </cell>
          <cell r="M1500">
            <v>159.32000732421901</v>
          </cell>
          <cell r="N1500">
            <v>29732</v>
          </cell>
          <cell r="O1500" t="str">
            <v>BV Römer Frankfurt</v>
          </cell>
          <cell r="P1500" t="str">
            <v>BV Römer Frankfurt</v>
          </cell>
          <cell r="Q1500">
            <v>39</v>
          </cell>
        </row>
        <row r="1501">
          <cell r="A1501">
            <v>15242</v>
          </cell>
          <cell r="C1501" t="str">
            <v>Stöhr</v>
          </cell>
          <cell r="D1501" t="str">
            <v>Ulrike</v>
          </cell>
          <cell r="F1501" t="str">
            <v>W</v>
          </cell>
          <cell r="G1501" t="str">
            <v>B</v>
          </cell>
          <cell r="H1501" t="str">
            <v>B</v>
          </cell>
          <cell r="I1501" t="str">
            <v>D</v>
          </cell>
          <cell r="J1501">
            <v>10</v>
          </cell>
          <cell r="K1501">
            <v>5722</v>
          </cell>
          <cell r="L1501">
            <v>36</v>
          </cell>
          <cell r="M1501">
            <v>158.94000244140599</v>
          </cell>
          <cell r="N1501">
            <v>19333</v>
          </cell>
          <cell r="O1501" t="str">
            <v>BC Nord West Ffm</v>
          </cell>
          <cell r="P1501" t="str">
            <v>BSV Nord West Frankfurt</v>
          </cell>
          <cell r="Q1501">
            <v>67</v>
          </cell>
        </row>
        <row r="1502">
          <cell r="A1502">
            <v>15244</v>
          </cell>
          <cell r="C1502" t="str">
            <v>Stolte</v>
          </cell>
          <cell r="D1502" t="str">
            <v>Gabriele</v>
          </cell>
          <cell r="E1502"/>
          <cell r="F1502" t="str">
            <v>W</v>
          </cell>
          <cell r="G1502" t="str">
            <v>B</v>
          </cell>
          <cell r="H1502" t="str">
            <v>B</v>
          </cell>
          <cell r="J1502">
            <v>10</v>
          </cell>
          <cell r="K1502">
            <v>985</v>
          </cell>
          <cell r="L1502">
            <v>6</v>
          </cell>
          <cell r="M1502">
            <v>164.169998168945</v>
          </cell>
          <cell r="N1502">
            <v>20310</v>
          </cell>
          <cell r="O1502" t="str">
            <v>BW Bornheim</v>
          </cell>
          <cell r="P1502" t="str">
            <v>Blau Weiss Bornheim</v>
          </cell>
          <cell r="Q1502">
            <v>64</v>
          </cell>
        </row>
        <row r="1503">
          <cell r="A1503">
            <v>15245</v>
          </cell>
          <cell r="C1503" t="str">
            <v>Stolte</v>
          </cell>
          <cell r="D1503" t="str">
            <v>Günther</v>
          </cell>
          <cell r="F1503" t="str">
            <v>M</v>
          </cell>
          <cell r="G1503" t="str">
            <v>B</v>
          </cell>
          <cell r="H1503" t="str">
            <v>B</v>
          </cell>
          <cell r="J1503">
            <v>10</v>
          </cell>
          <cell r="K1503">
            <v>1116</v>
          </cell>
          <cell r="L1503">
            <v>6</v>
          </cell>
          <cell r="M1503">
            <v>186</v>
          </cell>
          <cell r="N1503">
            <v>19402</v>
          </cell>
          <cell r="O1503" t="str">
            <v>BW Bornheim</v>
          </cell>
          <cell r="P1503" t="str">
            <v>Blau Weiss Bornheim</v>
          </cell>
          <cell r="Q1503">
            <v>67</v>
          </cell>
        </row>
        <row r="1504">
          <cell r="A1504">
            <v>15316</v>
          </cell>
          <cell r="C1504" t="str">
            <v>Veith</v>
          </cell>
          <cell r="D1504" t="str">
            <v>Marcus</v>
          </cell>
          <cell r="E1504"/>
          <cell r="F1504" t="str">
            <v>M</v>
          </cell>
          <cell r="G1504" t="str">
            <v>Herren</v>
          </cell>
          <cell r="H1504" t="str">
            <v>Herren</v>
          </cell>
          <cell r="I1504" t="str">
            <v>B</v>
          </cell>
          <cell r="J1504">
            <v>10</v>
          </cell>
          <cell r="K1504">
            <v>7399</v>
          </cell>
          <cell r="L1504">
            <v>38</v>
          </cell>
          <cell r="M1504">
            <v>194.71000671386699</v>
          </cell>
          <cell r="N1504">
            <v>26032</v>
          </cell>
          <cell r="O1504" t="str">
            <v>Cosmos Wiesbaden</v>
          </cell>
          <cell r="P1504" t="str">
            <v>BC Cosmos Wiesbaden</v>
          </cell>
          <cell r="Q1504">
            <v>49</v>
          </cell>
        </row>
        <row r="1505">
          <cell r="A1505">
            <v>15325</v>
          </cell>
          <cell r="C1505" t="str">
            <v>Vogel</v>
          </cell>
          <cell r="D1505" t="str">
            <v>Stefan</v>
          </cell>
          <cell r="E1505"/>
          <cell r="F1505" t="str">
            <v>M</v>
          </cell>
          <cell r="G1505" t="str">
            <v>A</v>
          </cell>
          <cell r="H1505" t="str">
            <v>A</v>
          </cell>
          <cell r="I1505" t="str">
            <v>C</v>
          </cell>
          <cell r="J1505">
            <v>10</v>
          </cell>
          <cell r="K1505">
            <v>8707</v>
          </cell>
          <cell r="L1505">
            <v>47</v>
          </cell>
          <cell r="M1505">
            <v>185.25999450683599</v>
          </cell>
          <cell r="N1505">
            <v>24411</v>
          </cell>
          <cell r="O1505" t="str">
            <v>I-Bahn SC 34 Ffm</v>
          </cell>
          <cell r="P1505" t="str">
            <v>BV City Frankfurt</v>
          </cell>
          <cell r="Q1505">
            <v>53</v>
          </cell>
        </row>
        <row r="1506">
          <cell r="A1506">
            <v>15335</v>
          </cell>
          <cell r="B1506"/>
          <cell r="C1506" t="str">
            <v>Walter</v>
          </cell>
          <cell r="D1506" t="str">
            <v>Benedikt</v>
          </cell>
          <cell r="E1506"/>
          <cell r="F1506" t="str">
            <v>M</v>
          </cell>
          <cell r="G1506" t="str">
            <v>Herren</v>
          </cell>
          <cell r="H1506" t="str">
            <v>Herren</v>
          </cell>
          <cell r="I1506" t="str">
            <v>F</v>
          </cell>
          <cell r="J1506">
            <v>10</v>
          </cell>
          <cell r="K1506">
            <v>4314</v>
          </cell>
          <cell r="L1506">
            <v>32</v>
          </cell>
          <cell r="M1506">
            <v>134.80999755859401</v>
          </cell>
          <cell r="N1506">
            <v>34739</v>
          </cell>
          <cell r="O1506" t="str">
            <v>Phönix Frankfurt</v>
          </cell>
          <cell r="P1506" t="str">
            <v>BV 95 Phönix Frankfurt e.V.</v>
          </cell>
          <cell r="Q1506">
            <v>25</v>
          </cell>
        </row>
        <row r="1507">
          <cell r="A1507">
            <v>15383</v>
          </cell>
          <cell r="B1507"/>
          <cell r="C1507" t="str">
            <v>Winter</v>
          </cell>
          <cell r="D1507" t="str">
            <v>Franz</v>
          </cell>
          <cell r="E1507"/>
          <cell r="F1507" t="str">
            <v>M</v>
          </cell>
          <cell r="G1507" t="str">
            <v>B</v>
          </cell>
          <cell r="H1507" t="str">
            <v>B</v>
          </cell>
          <cell r="I1507" t="str">
            <v>E</v>
          </cell>
          <cell r="J1507">
            <v>10</v>
          </cell>
          <cell r="K1507">
            <v>6070</v>
          </cell>
          <cell r="L1507">
            <v>39</v>
          </cell>
          <cell r="M1507">
            <v>155.63999938964801</v>
          </cell>
          <cell r="N1507">
            <v>19800</v>
          </cell>
          <cell r="O1507" t="str">
            <v>BC Nord West Ffm</v>
          </cell>
          <cell r="P1507" t="str">
            <v>BSV Nord West Frankfurt</v>
          </cell>
          <cell r="Q1507">
            <v>66</v>
          </cell>
        </row>
        <row r="1508">
          <cell r="A1508">
            <v>15390</v>
          </cell>
          <cell r="B1508"/>
          <cell r="C1508" t="str">
            <v>Wohlfarth</v>
          </cell>
          <cell r="D1508" t="str">
            <v>Hans-Jürgen</v>
          </cell>
          <cell r="E1508"/>
          <cell r="F1508" t="str">
            <v>M</v>
          </cell>
          <cell r="G1508" t="str">
            <v>A</v>
          </cell>
          <cell r="H1508" t="str">
            <v>A</v>
          </cell>
          <cell r="I1508" t="str">
            <v>D</v>
          </cell>
          <cell r="J1508">
            <v>10</v>
          </cell>
          <cell r="K1508">
            <v>9651</v>
          </cell>
          <cell r="L1508">
            <v>55</v>
          </cell>
          <cell r="M1508">
            <v>175.47000122070301</v>
          </cell>
          <cell r="N1508">
            <v>22288</v>
          </cell>
          <cell r="O1508" t="str">
            <v>BV 1987 Frankfurt</v>
          </cell>
          <cell r="P1508" t="str">
            <v>BV 1987 Frankfurt</v>
          </cell>
          <cell r="Q1508">
            <v>59</v>
          </cell>
        </row>
        <row r="1509">
          <cell r="A1509">
            <v>15400</v>
          </cell>
          <cell r="C1509" t="str">
            <v>Wühr</v>
          </cell>
          <cell r="D1509" t="str">
            <v>Lothar-Josef</v>
          </cell>
          <cell r="F1509" t="str">
            <v>M</v>
          </cell>
          <cell r="G1509" t="str">
            <v>C</v>
          </cell>
          <cell r="H1509" t="str">
            <v>C</v>
          </cell>
          <cell r="I1509">
            <v>0</v>
          </cell>
          <cell r="J1509">
            <v>10</v>
          </cell>
          <cell r="K1509">
            <v>0</v>
          </cell>
          <cell r="L1509">
            <v>0</v>
          </cell>
          <cell r="M1509">
            <v>0</v>
          </cell>
          <cell r="N1509">
            <v>15129</v>
          </cell>
          <cell r="O1509" t="str">
            <v>AAN Schwanheim</v>
          </cell>
          <cell r="P1509" t="str">
            <v>KBVS Schwanheim</v>
          </cell>
          <cell r="Q1509">
            <v>79</v>
          </cell>
        </row>
        <row r="1510">
          <cell r="A1510">
            <v>15428</v>
          </cell>
          <cell r="C1510" t="str">
            <v>Zöller</v>
          </cell>
          <cell r="D1510" t="str">
            <v>Dieter</v>
          </cell>
          <cell r="F1510" t="str">
            <v>M</v>
          </cell>
          <cell r="G1510" t="str">
            <v>B</v>
          </cell>
          <cell r="H1510" t="str">
            <v>B</v>
          </cell>
          <cell r="I1510" t="str">
            <v>C</v>
          </cell>
          <cell r="J1510">
            <v>10</v>
          </cell>
          <cell r="K1510">
            <v>10082</v>
          </cell>
          <cell r="L1510">
            <v>56</v>
          </cell>
          <cell r="M1510">
            <v>180.03999328613301</v>
          </cell>
          <cell r="N1510">
            <v>20344</v>
          </cell>
          <cell r="O1510" t="str">
            <v>BC 75 Fortuna</v>
          </cell>
          <cell r="P1510" t="str">
            <v>BV 79 Obertshausen</v>
          </cell>
          <cell r="Q1510">
            <v>64</v>
          </cell>
        </row>
        <row r="1511">
          <cell r="A1511">
            <v>15496</v>
          </cell>
          <cell r="C1511" t="str">
            <v>Eimuth</v>
          </cell>
          <cell r="D1511" t="str">
            <v>Natascha</v>
          </cell>
          <cell r="E1511"/>
          <cell r="F1511" t="str">
            <v>W</v>
          </cell>
          <cell r="G1511" t="str">
            <v>Damen</v>
          </cell>
          <cell r="H1511" t="str">
            <v>Damen</v>
          </cell>
          <cell r="I1511" t="str">
            <v>D</v>
          </cell>
          <cell r="J1511">
            <v>10</v>
          </cell>
          <cell r="K1511">
            <v>11527</v>
          </cell>
          <cell r="L1511">
            <v>72</v>
          </cell>
          <cell r="M1511">
            <v>160.10000610351599</v>
          </cell>
          <cell r="N1511">
            <v>33944</v>
          </cell>
          <cell r="O1511" t="str">
            <v>Phönix Frankfurt</v>
          </cell>
          <cell r="P1511" t="str">
            <v>BV 95 Phönix Frankfurt e.V.</v>
          </cell>
          <cell r="Q1511">
            <v>27</v>
          </cell>
        </row>
        <row r="1512">
          <cell r="A1512">
            <v>15521</v>
          </cell>
          <cell r="C1512" t="str">
            <v>Hastedt</v>
          </cell>
          <cell r="D1512" t="str">
            <v>Ulla</v>
          </cell>
          <cell r="F1512" t="str">
            <v>W</v>
          </cell>
          <cell r="G1512" t="str">
            <v>A</v>
          </cell>
          <cell r="H1512" t="str">
            <v>A</v>
          </cell>
          <cell r="I1512" t="str">
            <v>D</v>
          </cell>
          <cell r="J1512">
            <v>10</v>
          </cell>
          <cell r="K1512">
            <v>4345</v>
          </cell>
          <cell r="L1512">
            <v>26</v>
          </cell>
          <cell r="M1512">
            <v>167.11999511718801</v>
          </cell>
          <cell r="N1512" t="str">
            <v>03.05.1967</v>
          </cell>
          <cell r="O1512" t="str">
            <v>BC 83 Kelsterbach</v>
          </cell>
          <cell r="P1512" t="str">
            <v>KBV Kelsterbach</v>
          </cell>
          <cell r="Q1512">
            <v>53</v>
          </cell>
        </row>
        <row r="1513">
          <cell r="A1513">
            <v>15527</v>
          </cell>
          <cell r="C1513" t="str">
            <v>Grunenberg</v>
          </cell>
          <cell r="D1513" t="str">
            <v>Anja</v>
          </cell>
          <cell r="E1513"/>
          <cell r="F1513" t="str">
            <v>W</v>
          </cell>
          <cell r="G1513" t="str">
            <v>Damen</v>
          </cell>
          <cell r="H1513" t="str">
            <v>Damen</v>
          </cell>
          <cell r="J1513">
            <v>10</v>
          </cell>
          <cell r="K1513">
            <v>2192</v>
          </cell>
          <cell r="L1513">
            <v>12</v>
          </cell>
          <cell r="M1513">
            <v>182.669998168945</v>
          </cell>
          <cell r="N1513">
            <v>25954</v>
          </cell>
          <cell r="O1513" t="str">
            <v>BV 1987 Frankfurt</v>
          </cell>
          <cell r="P1513" t="str">
            <v>BV 1987 Frankfurt</v>
          </cell>
          <cell r="Q1513">
            <v>49</v>
          </cell>
        </row>
        <row r="1514">
          <cell r="A1514">
            <v>15528</v>
          </cell>
          <cell r="C1514" t="str">
            <v>Grunenberg</v>
          </cell>
          <cell r="D1514" t="str">
            <v>Sven</v>
          </cell>
          <cell r="E1514"/>
          <cell r="F1514" t="str">
            <v>M</v>
          </cell>
          <cell r="G1514" t="str">
            <v>Herren</v>
          </cell>
          <cell r="H1514" t="str">
            <v>Herren</v>
          </cell>
          <cell r="I1514" t="str">
            <v>E</v>
          </cell>
          <cell r="J1514">
            <v>10</v>
          </cell>
          <cell r="K1514">
            <v>9092</v>
          </cell>
          <cell r="L1514">
            <v>57</v>
          </cell>
          <cell r="M1514">
            <v>159.50999450683599</v>
          </cell>
          <cell r="N1514">
            <v>26060</v>
          </cell>
          <cell r="O1514" t="str">
            <v>BV 1987 Frankfurt</v>
          </cell>
          <cell r="P1514" t="str">
            <v>BV 1987 Frankfurt</v>
          </cell>
          <cell r="Q1514">
            <v>49</v>
          </cell>
        </row>
        <row r="1515">
          <cell r="A1515">
            <v>15542</v>
          </cell>
          <cell r="C1515" t="str">
            <v>Fuchs</v>
          </cell>
          <cell r="D1515" t="str">
            <v>Olga</v>
          </cell>
          <cell r="E1515"/>
          <cell r="F1515" t="str">
            <v>W</v>
          </cell>
          <cell r="G1515" t="str">
            <v>Damen</v>
          </cell>
          <cell r="H1515" t="str">
            <v>Damen</v>
          </cell>
          <cell r="I1515" t="str">
            <v>D</v>
          </cell>
          <cell r="J1515">
            <v>10</v>
          </cell>
          <cell r="K1515">
            <v>4831</v>
          </cell>
          <cell r="L1515">
            <v>31</v>
          </cell>
          <cell r="M1515">
            <v>155.83999633789099</v>
          </cell>
          <cell r="N1515">
            <v>30223</v>
          </cell>
          <cell r="O1515" t="str">
            <v>BC Kellerstrikers</v>
          </cell>
          <cell r="P1515" t="str">
            <v>BC Keller Strikers Dillenburg e.V.</v>
          </cell>
          <cell r="Q1515">
            <v>37</v>
          </cell>
        </row>
        <row r="1516">
          <cell r="A1516">
            <v>15562</v>
          </cell>
          <cell r="B1516"/>
          <cell r="C1516" t="str">
            <v>Kasinski</v>
          </cell>
          <cell r="D1516" t="str">
            <v>Joel</v>
          </cell>
          <cell r="E1516"/>
          <cell r="F1516" t="str">
            <v>M</v>
          </cell>
          <cell r="G1516" t="str">
            <v>Herren</v>
          </cell>
          <cell r="H1516" t="str">
            <v>Herren</v>
          </cell>
          <cell r="I1516"/>
          <cell r="J1516">
            <v>10</v>
          </cell>
          <cell r="K1516">
            <v>823</v>
          </cell>
          <cell r="L1516">
            <v>6</v>
          </cell>
          <cell r="M1516">
            <v>137.169998168945</v>
          </cell>
          <cell r="N1516">
            <v>34089</v>
          </cell>
          <cell r="O1516" t="str">
            <v>BC 83 Kelsterbach</v>
          </cell>
          <cell r="P1516" t="str">
            <v>KBV Kelsterbach</v>
          </cell>
          <cell r="Q1516">
            <v>27</v>
          </cell>
        </row>
        <row r="1517">
          <cell r="A1517">
            <v>15609</v>
          </cell>
          <cell r="C1517" t="str">
            <v>Heckmann</v>
          </cell>
          <cell r="D1517" t="str">
            <v>Matthias</v>
          </cell>
          <cell r="E1517"/>
          <cell r="F1517" t="str">
            <v>M</v>
          </cell>
          <cell r="G1517" t="str">
            <v>A</v>
          </cell>
          <cell r="H1517" t="str">
            <v>A</v>
          </cell>
          <cell r="I1517" t="str">
            <v>D</v>
          </cell>
          <cell r="J1517">
            <v>10</v>
          </cell>
          <cell r="K1517">
            <v>8276</v>
          </cell>
          <cell r="L1517">
            <v>50</v>
          </cell>
          <cell r="M1517">
            <v>165.52000427246099</v>
          </cell>
          <cell r="N1517">
            <v>22179</v>
          </cell>
          <cell r="O1517" t="str">
            <v>BC Devils</v>
          </cell>
          <cell r="P1517" t="str">
            <v>BV Oberstedtener Devils e.V.</v>
          </cell>
          <cell r="Q1517">
            <v>59</v>
          </cell>
        </row>
        <row r="1518">
          <cell r="A1518">
            <v>15625</v>
          </cell>
          <cell r="C1518" t="str">
            <v>Dörflinger</v>
          </cell>
          <cell r="D1518" t="str">
            <v>Justus</v>
          </cell>
          <cell r="E1518"/>
          <cell r="F1518" t="str">
            <v>M</v>
          </cell>
          <cell r="G1518" t="str">
            <v>Herren</v>
          </cell>
          <cell r="H1518" t="str">
            <v>Herren</v>
          </cell>
          <cell r="I1518" t="str">
            <v>E</v>
          </cell>
          <cell r="J1518">
            <v>10</v>
          </cell>
          <cell r="K1518">
            <v>3982</v>
          </cell>
          <cell r="L1518">
            <v>25</v>
          </cell>
          <cell r="M1518">
            <v>159.27999877929699</v>
          </cell>
          <cell r="N1518">
            <v>29891</v>
          </cell>
          <cell r="O1518" t="str">
            <v>BC Devils</v>
          </cell>
          <cell r="P1518" t="str">
            <v>BV Oberstedtener Devils e.V.</v>
          </cell>
          <cell r="Q1518">
            <v>38</v>
          </cell>
        </row>
        <row r="1519">
          <cell r="A1519">
            <v>15648</v>
          </cell>
          <cell r="C1519" t="str">
            <v>Schlamp</v>
          </cell>
          <cell r="D1519" t="str">
            <v>Matthias</v>
          </cell>
          <cell r="E1519"/>
          <cell r="F1519" t="str">
            <v>M</v>
          </cell>
          <cell r="G1519" t="str">
            <v>Herren</v>
          </cell>
          <cell r="H1519" t="str">
            <v>Herren</v>
          </cell>
          <cell r="I1519">
            <v>0</v>
          </cell>
          <cell r="J1519">
            <v>10</v>
          </cell>
          <cell r="K1519">
            <v>0</v>
          </cell>
          <cell r="L1519">
            <v>0</v>
          </cell>
          <cell r="M1519">
            <v>0</v>
          </cell>
          <cell r="N1519">
            <v>32895</v>
          </cell>
          <cell r="O1519" t="str">
            <v>Mainhattan Bowlers Frankfurt</v>
          </cell>
          <cell r="P1519" t="str">
            <v>Mainhattan Bowlers Frankfurt</v>
          </cell>
          <cell r="Q1519">
            <v>30</v>
          </cell>
        </row>
        <row r="1520">
          <cell r="A1520">
            <v>15661</v>
          </cell>
          <cell r="C1520" t="str">
            <v>Roas</v>
          </cell>
          <cell r="D1520" t="str">
            <v>Jörg</v>
          </cell>
          <cell r="E1520"/>
          <cell r="F1520" t="str">
            <v>M</v>
          </cell>
          <cell r="G1520" t="str">
            <v>A</v>
          </cell>
          <cell r="H1520" t="str">
            <v>A</v>
          </cell>
          <cell r="I1520" t="str">
            <v>D</v>
          </cell>
          <cell r="J1520">
            <v>10</v>
          </cell>
          <cell r="K1520">
            <v>6272</v>
          </cell>
          <cell r="L1520">
            <v>35</v>
          </cell>
          <cell r="M1520">
            <v>179.19999694824199</v>
          </cell>
          <cell r="N1520">
            <v>23563</v>
          </cell>
          <cell r="O1520" t="str">
            <v>BC 67 Hanau</v>
          </cell>
          <cell r="P1520" t="str">
            <v>BV Hanau</v>
          </cell>
          <cell r="Q1520">
            <v>56</v>
          </cell>
        </row>
        <row r="1521">
          <cell r="A1521">
            <v>15668</v>
          </cell>
          <cell r="C1521" t="str">
            <v>Gödde</v>
          </cell>
          <cell r="D1521" t="str">
            <v>Birgit</v>
          </cell>
          <cell r="E1521"/>
          <cell r="F1521" t="str">
            <v>W</v>
          </cell>
          <cell r="G1521" t="str">
            <v>A</v>
          </cell>
          <cell r="H1521" t="str">
            <v>A</v>
          </cell>
          <cell r="I1521" t="str">
            <v>E</v>
          </cell>
          <cell r="J1521">
            <v>10</v>
          </cell>
          <cell r="K1521">
            <v>5729</v>
          </cell>
          <cell r="L1521">
            <v>40</v>
          </cell>
          <cell r="M1521">
            <v>143.22999572753901</v>
          </cell>
          <cell r="N1521">
            <v>24539</v>
          </cell>
          <cell r="O1521" t="str">
            <v>BV Römer Frankfurt</v>
          </cell>
          <cell r="P1521" t="str">
            <v>BV Römer Frankfurt</v>
          </cell>
          <cell r="Q1521">
            <v>53</v>
          </cell>
        </row>
        <row r="1522">
          <cell r="A1522">
            <v>15695</v>
          </cell>
          <cell r="B1522"/>
          <cell r="C1522" t="str">
            <v>Demski</v>
          </cell>
          <cell r="D1522" t="str">
            <v>Tobias</v>
          </cell>
          <cell r="E1522"/>
          <cell r="F1522" t="str">
            <v>M</v>
          </cell>
          <cell r="G1522" t="str">
            <v>Jun</v>
          </cell>
          <cell r="H1522" t="str">
            <v>Jun</v>
          </cell>
          <cell r="I1522"/>
          <cell r="J1522">
            <v>10</v>
          </cell>
          <cell r="K1522">
            <v>599</v>
          </cell>
          <cell r="L1522">
            <v>6</v>
          </cell>
          <cell r="M1522">
            <v>99.830001831054702</v>
          </cell>
          <cell r="N1522">
            <v>36344</v>
          </cell>
          <cell r="O1522" t="str">
            <v>BSV Dieburg</v>
          </cell>
          <cell r="P1522" t="str">
            <v>1. BSV Dieburg e.V. 1992</v>
          </cell>
          <cell r="Q1522">
            <v>21</v>
          </cell>
        </row>
        <row r="1523">
          <cell r="A1523">
            <v>15700</v>
          </cell>
          <cell r="B1523">
            <v>27786</v>
          </cell>
          <cell r="C1523" t="str">
            <v>Pellmann</v>
          </cell>
          <cell r="D1523" t="str">
            <v>Heike</v>
          </cell>
          <cell r="E1523"/>
          <cell r="F1523" t="str">
            <v>W</v>
          </cell>
          <cell r="G1523" t="str">
            <v>A</v>
          </cell>
          <cell r="H1523" t="str">
            <v>A</v>
          </cell>
          <cell r="I1523" t="str">
            <v>E</v>
          </cell>
          <cell r="J1523">
            <v>10</v>
          </cell>
          <cell r="K1523">
            <v>4178</v>
          </cell>
          <cell r="L1523">
            <v>28</v>
          </cell>
          <cell r="M1523">
            <v>149.21000671386699</v>
          </cell>
          <cell r="N1523">
            <v>22256</v>
          </cell>
          <cell r="O1523" t="str">
            <v>BV Römer Frankfurt</v>
          </cell>
          <cell r="P1523" t="str">
            <v>BV Römer Frankfurt</v>
          </cell>
          <cell r="Q1523">
            <v>59</v>
          </cell>
        </row>
        <row r="1524">
          <cell r="A1524">
            <v>15701</v>
          </cell>
          <cell r="B1524"/>
          <cell r="C1524" t="str">
            <v>Mengel</v>
          </cell>
          <cell r="D1524" t="str">
            <v>Mark</v>
          </cell>
          <cell r="E1524"/>
          <cell r="F1524" t="str">
            <v>M</v>
          </cell>
          <cell r="G1524" t="str">
            <v>Herren</v>
          </cell>
          <cell r="H1524" t="str">
            <v>Herren</v>
          </cell>
          <cell r="I1524"/>
          <cell r="J1524">
            <v>10</v>
          </cell>
          <cell r="K1524">
            <v>1757</v>
          </cell>
          <cell r="L1524">
            <v>14</v>
          </cell>
          <cell r="M1524">
            <v>125.5</v>
          </cell>
          <cell r="N1524">
            <v>26190</v>
          </cell>
          <cell r="O1524" t="str">
            <v>BV Römer Frankfurt</v>
          </cell>
          <cell r="P1524" t="str">
            <v>BV Römer Frankfurt</v>
          </cell>
          <cell r="Q1524">
            <v>48</v>
          </cell>
        </row>
        <row r="1525">
          <cell r="A1525">
            <v>15716</v>
          </cell>
          <cell r="C1525" t="str">
            <v>Schmied</v>
          </cell>
          <cell r="D1525" t="str">
            <v>Monika</v>
          </cell>
          <cell r="E1525"/>
          <cell r="F1525" t="str">
            <v>W</v>
          </cell>
          <cell r="G1525" t="str">
            <v>B</v>
          </cell>
          <cell r="H1525" t="str">
            <v>B</v>
          </cell>
          <cell r="I1525" t="str">
            <v>F</v>
          </cell>
          <cell r="J1525">
            <v>10</v>
          </cell>
          <cell r="K1525">
            <v>2512</v>
          </cell>
          <cell r="L1525">
            <v>18</v>
          </cell>
          <cell r="M1525">
            <v>139.55999755859401</v>
          </cell>
          <cell r="N1525">
            <v>22123</v>
          </cell>
          <cell r="O1525" t="str">
            <v>KBC Kelsterbach</v>
          </cell>
          <cell r="P1525" t="str">
            <v>KBV Kelsterbach</v>
          </cell>
          <cell r="Q1525">
            <v>60</v>
          </cell>
        </row>
        <row r="1526">
          <cell r="A1526">
            <v>15720</v>
          </cell>
          <cell r="B1526"/>
          <cell r="C1526" t="str">
            <v>Trejic</v>
          </cell>
          <cell r="D1526" t="str">
            <v>Senijad</v>
          </cell>
          <cell r="E1526"/>
          <cell r="F1526" t="str">
            <v>M</v>
          </cell>
          <cell r="G1526" t="str">
            <v>Herren</v>
          </cell>
          <cell r="H1526" t="str">
            <v>Herren</v>
          </cell>
          <cell r="I1526" t="str">
            <v>F</v>
          </cell>
          <cell r="J1526">
            <v>10</v>
          </cell>
          <cell r="K1526">
            <v>5154</v>
          </cell>
          <cell r="L1526">
            <v>39</v>
          </cell>
          <cell r="M1526">
            <v>132.14999389648401</v>
          </cell>
          <cell r="N1526">
            <v>28693</v>
          </cell>
          <cell r="O1526" t="str">
            <v>BC 75 Fortuna</v>
          </cell>
          <cell r="P1526" t="str">
            <v>BV 79 Obertshausen</v>
          </cell>
          <cell r="Q1526">
            <v>42</v>
          </cell>
        </row>
        <row r="1527">
          <cell r="A1527">
            <v>15724</v>
          </cell>
          <cell r="B1527"/>
          <cell r="C1527" t="str">
            <v>Schmied</v>
          </cell>
          <cell r="D1527" t="str">
            <v>Kevin</v>
          </cell>
          <cell r="E1527"/>
          <cell r="F1527" t="str">
            <v>M</v>
          </cell>
          <cell r="G1527" t="str">
            <v>Herren</v>
          </cell>
          <cell r="H1527" t="str">
            <v>Herren</v>
          </cell>
          <cell r="I1527" t="str">
            <v>E</v>
          </cell>
          <cell r="J1527">
            <v>10</v>
          </cell>
          <cell r="K1527">
            <v>3849</v>
          </cell>
          <cell r="L1527">
            <v>25</v>
          </cell>
          <cell r="M1527">
            <v>153.96000671386699</v>
          </cell>
          <cell r="N1527" t="str">
            <v>21.01.1987</v>
          </cell>
          <cell r="O1527" t="str">
            <v>KBC Kelsterbach</v>
          </cell>
          <cell r="P1527" t="str">
            <v>KBV Kelsterbach</v>
          </cell>
          <cell r="Q1527">
            <v>33</v>
          </cell>
        </row>
        <row r="1528">
          <cell r="A1528">
            <v>15726</v>
          </cell>
          <cell r="B1528">
            <v>39281</v>
          </cell>
          <cell r="C1528" t="str">
            <v>Schaffrina</v>
          </cell>
          <cell r="D1528" t="str">
            <v>Egon</v>
          </cell>
          <cell r="E1528"/>
          <cell r="F1528" t="str">
            <v>M</v>
          </cell>
          <cell r="G1528" t="str">
            <v>B</v>
          </cell>
          <cell r="H1528" t="str">
            <v>B</v>
          </cell>
          <cell r="I1528"/>
          <cell r="J1528">
            <v>10</v>
          </cell>
          <cell r="K1528">
            <v>2170</v>
          </cell>
          <cell r="L1528">
            <v>13</v>
          </cell>
          <cell r="M1528">
            <v>166.919998168945</v>
          </cell>
          <cell r="N1528" t="str">
            <v>03.09.1953</v>
          </cell>
          <cell r="O1528" t="str">
            <v>BSV Dieburg</v>
          </cell>
          <cell r="P1528" t="str">
            <v>1. BSV Dieburg e.V. 1992</v>
          </cell>
          <cell r="Q1528">
            <v>66</v>
          </cell>
        </row>
        <row r="1529">
          <cell r="A1529">
            <v>15729</v>
          </cell>
          <cell r="B1529">
            <v>39286</v>
          </cell>
          <cell r="C1529" t="str">
            <v>Köhler</v>
          </cell>
          <cell r="D1529" t="str">
            <v>Nicole</v>
          </cell>
          <cell r="E1529"/>
          <cell r="F1529" t="str">
            <v>W</v>
          </cell>
          <cell r="G1529" t="str">
            <v>Damen</v>
          </cell>
          <cell r="H1529" t="str">
            <v>Damen</v>
          </cell>
          <cell r="I1529" t="str">
            <v>F</v>
          </cell>
          <cell r="J1529">
            <v>10</v>
          </cell>
          <cell r="K1529">
            <v>3868</v>
          </cell>
          <cell r="L1529">
            <v>30</v>
          </cell>
          <cell r="M1529">
            <v>128.92999267578099</v>
          </cell>
          <cell r="N1529" t="str">
            <v>11.05.1973</v>
          </cell>
          <cell r="O1529" t="str">
            <v>BSV Dieburg</v>
          </cell>
          <cell r="P1529" t="str">
            <v>1. BSV Dieburg e.V. 1992</v>
          </cell>
          <cell r="Q1529">
            <v>47</v>
          </cell>
        </row>
        <row r="1530">
          <cell r="A1530">
            <v>15730</v>
          </cell>
          <cell r="C1530" t="str">
            <v>Netzker</v>
          </cell>
          <cell r="D1530" t="str">
            <v>Lars</v>
          </cell>
          <cell r="F1530" t="str">
            <v>M</v>
          </cell>
          <cell r="G1530" t="str">
            <v>Herren</v>
          </cell>
          <cell r="H1530" t="str">
            <v>Herren</v>
          </cell>
          <cell r="I1530" t="str">
            <v>F</v>
          </cell>
          <cell r="J1530">
            <v>10</v>
          </cell>
          <cell r="K1530">
            <v>3738</v>
          </cell>
          <cell r="L1530">
            <v>28</v>
          </cell>
          <cell r="M1530">
            <v>133.5</v>
          </cell>
          <cell r="N1530" t="str">
            <v>18.02.1981</v>
          </cell>
          <cell r="O1530" t="str">
            <v>BC Darmstadt</v>
          </cell>
          <cell r="P1530" t="str">
            <v>1. BSV Darmstadt 1973</v>
          </cell>
          <cell r="Q1530">
            <v>39</v>
          </cell>
        </row>
        <row r="1531">
          <cell r="A1531">
            <v>15736</v>
          </cell>
          <cell r="B1531"/>
          <cell r="C1531" t="str">
            <v>Dull</v>
          </cell>
          <cell r="D1531" t="str">
            <v>David</v>
          </cell>
          <cell r="E1531"/>
          <cell r="F1531" t="str">
            <v>M</v>
          </cell>
          <cell r="G1531" t="str">
            <v>Herren</v>
          </cell>
          <cell r="H1531" t="str">
            <v>Herren</v>
          </cell>
          <cell r="I1531" t="str">
            <v>D</v>
          </cell>
          <cell r="J1531">
            <v>10</v>
          </cell>
          <cell r="K1531">
            <v>3190</v>
          </cell>
          <cell r="L1531">
            <v>19</v>
          </cell>
          <cell r="M1531">
            <v>167.88999938964801</v>
          </cell>
          <cell r="N1531" t="str">
            <v>13.04.1992</v>
          </cell>
          <cell r="O1531" t="str">
            <v>BV Taifun Fulda</v>
          </cell>
          <cell r="P1531" t="str">
            <v>BV Taifun Fulda</v>
          </cell>
          <cell r="Q1531">
            <v>28</v>
          </cell>
        </row>
        <row r="1532">
          <cell r="A1532">
            <v>15744</v>
          </cell>
          <cell r="B1532"/>
          <cell r="C1532" t="str">
            <v>Meinhardt</v>
          </cell>
          <cell r="D1532" t="str">
            <v>Ralf</v>
          </cell>
          <cell r="E1532"/>
          <cell r="F1532" t="str">
            <v>M</v>
          </cell>
          <cell r="G1532" t="str">
            <v>Herren</v>
          </cell>
          <cell r="H1532" t="str">
            <v>Herren</v>
          </cell>
          <cell r="I1532"/>
          <cell r="J1532">
            <v>10</v>
          </cell>
          <cell r="K1532">
            <v>3046</v>
          </cell>
          <cell r="L1532">
            <v>17</v>
          </cell>
          <cell r="M1532">
            <v>179.17999267578099</v>
          </cell>
          <cell r="N1532" t="str">
            <v>02.10.1972</v>
          </cell>
          <cell r="O1532" t="str">
            <v>BC 75 Fortuna</v>
          </cell>
          <cell r="P1532" t="str">
            <v>BV 79 Obertshausen</v>
          </cell>
          <cell r="Q1532">
            <v>47</v>
          </cell>
        </row>
        <row r="1533">
          <cell r="A1533">
            <v>15756</v>
          </cell>
          <cell r="C1533" t="str">
            <v>Becker</v>
          </cell>
          <cell r="D1533" t="str">
            <v>Patrick</v>
          </cell>
          <cell r="E1533"/>
          <cell r="F1533" t="str">
            <v>M</v>
          </cell>
          <cell r="G1533" t="str">
            <v>Herren</v>
          </cell>
          <cell r="H1533" t="str">
            <v>Herren</v>
          </cell>
          <cell r="I1533">
            <v>0</v>
          </cell>
          <cell r="J1533">
            <v>10</v>
          </cell>
          <cell r="K1533">
            <v>0</v>
          </cell>
          <cell r="L1533">
            <v>0</v>
          </cell>
          <cell r="M1533">
            <v>0</v>
          </cell>
          <cell r="N1533" t="str">
            <v>01.11.1995</v>
          </cell>
          <cell r="O1533" t="str">
            <v>Jugend Bowling Club Hanau</v>
          </cell>
          <cell r="P1533" t="str">
            <v>BV Hanau</v>
          </cell>
          <cell r="Q1533">
            <v>24</v>
          </cell>
        </row>
        <row r="1534">
          <cell r="A1534">
            <v>15760</v>
          </cell>
          <cell r="C1534" t="str">
            <v>Wiegand</v>
          </cell>
          <cell r="D1534" t="str">
            <v>Ilias</v>
          </cell>
          <cell r="F1534" t="str">
            <v>M</v>
          </cell>
          <cell r="G1534" t="str">
            <v>Jun</v>
          </cell>
          <cell r="H1534" t="str">
            <v>Jun</v>
          </cell>
          <cell r="I1534">
            <v>0</v>
          </cell>
          <cell r="J1534">
            <v>10</v>
          </cell>
          <cell r="K1534">
            <v>0</v>
          </cell>
          <cell r="L1534">
            <v>0</v>
          </cell>
          <cell r="M1534">
            <v>0</v>
          </cell>
          <cell r="N1534" t="str">
            <v>05.02.2001</v>
          </cell>
          <cell r="O1534" t="str">
            <v>BC Wiesbaden</v>
          </cell>
          <cell r="P1534" t="str">
            <v>BC Wiesbaden e.V.</v>
          </cell>
          <cell r="Q1534">
            <v>19</v>
          </cell>
        </row>
        <row r="1535">
          <cell r="A1535">
            <v>15761</v>
          </cell>
          <cell r="B1535">
            <v>40169</v>
          </cell>
          <cell r="C1535" t="str">
            <v>Sperle</v>
          </cell>
          <cell r="D1535" t="str">
            <v>Calvin</v>
          </cell>
          <cell r="F1535" t="str">
            <v>M</v>
          </cell>
          <cell r="G1535" t="str">
            <v>Jug A</v>
          </cell>
          <cell r="H1535" t="str">
            <v>Jug A</v>
          </cell>
          <cell r="I1535">
            <v>0</v>
          </cell>
          <cell r="J1535">
            <v>10</v>
          </cell>
          <cell r="K1535">
            <v>0</v>
          </cell>
          <cell r="L1535">
            <v>0</v>
          </cell>
          <cell r="M1535">
            <v>0</v>
          </cell>
          <cell r="N1535" t="str">
            <v>15.02.2002</v>
          </cell>
          <cell r="O1535" t="str">
            <v>BC Wiesbaden</v>
          </cell>
          <cell r="P1535" t="str">
            <v>BC Wiesbaden e.V.</v>
          </cell>
          <cell r="Q1535">
            <v>18</v>
          </cell>
        </row>
        <row r="1536">
          <cell r="A1536">
            <v>15776</v>
          </cell>
          <cell r="C1536" t="str">
            <v>Schülner</v>
          </cell>
          <cell r="D1536" t="str">
            <v>Sabrina</v>
          </cell>
          <cell r="E1536"/>
          <cell r="F1536" t="str">
            <v>W</v>
          </cell>
          <cell r="G1536" t="str">
            <v>Damen</v>
          </cell>
          <cell r="H1536" t="str">
            <v>Damen</v>
          </cell>
          <cell r="I1536">
            <v>0</v>
          </cell>
          <cell r="J1536">
            <v>10</v>
          </cell>
          <cell r="K1536">
            <v>0</v>
          </cell>
          <cell r="L1536">
            <v>0</v>
          </cell>
          <cell r="M1536">
            <v>0</v>
          </cell>
          <cell r="N1536" t="str">
            <v>24.04.1986</v>
          </cell>
          <cell r="O1536" t="str">
            <v>BV Römer Frankfurt</v>
          </cell>
          <cell r="P1536" t="str">
            <v>BV Römer Frankfurt</v>
          </cell>
          <cell r="Q1536">
            <v>34</v>
          </cell>
        </row>
        <row r="1537">
          <cell r="A1537">
            <v>15787</v>
          </cell>
          <cell r="C1537" t="str">
            <v>Schädler</v>
          </cell>
          <cell r="D1537" t="str">
            <v>Sven</v>
          </cell>
          <cell r="F1537" t="str">
            <v>M</v>
          </cell>
          <cell r="G1537" t="str">
            <v>Herren</v>
          </cell>
          <cell r="H1537" t="str">
            <v>Herren</v>
          </cell>
          <cell r="I1537">
            <v>0</v>
          </cell>
          <cell r="J1537">
            <v>10</v>
          </cell>
          <cell r="K1537">
            <v>0</v>
          </cell>
          <cell r="L1537">
            <v>0</v>
          </cell>
          <cell r="M1537">
            <v>0</v>
          </cell>
          <cell r="N1537" t="str">
            <v>29.05.1978</v>
          </cell>
          <cell r="O1537" t="str">
            <v>BV 77 Frankfurt</v>
          </cell>
          <cell r="P1537" t="str">
            <v>BV 77 Frankfurt</v>
          </cell>
          <cell r="Q1537">
            <v>42</v>
          </cell>
        </row>
        <row r="1538">
          <cell r="A1538">
            <v>15790</v>
          </cell>
          <cell r="C1538" t="str">
            <v>Franz</v>
          </cell>
          <cell r="D1538" t="str">
            <v>Sabine</v>
          </cell>
          <cell r="F1538" t="str">
            <v>W</v>
          </cell>
          <cell r="G1538" t="str">
            <v>Damen</v>
          </cell>
          <cell r="H1538" t="str">
            <v>Damen</v>
          </cell>
          <cell r="I1538">
            <v>0</v>
          </cell>
          <cell r="J1538">
            <v>10</v>
          </cell>
          <cell r="K1538">
            <v>0</v>
          </cell>
          <cell r="L1538">
            <v>0</v>
          </cell>
          <cell r="M1538">
            <v>0</v>
          </cell>
          <cell r="N1538" t="str">
            <v>19.01.1972</v>
          </cell>
          <cell r="O1538" t="str">
            <v>FTG-BC Frankfurt</v>
          </cell>
          <cell r="P1538" t="str">
            <v>FTG 1847 Frankfurt</v>
          </cell>
          <cell r="Q1538">
            <v>48</v>
          </cell>
        </row>
        <row r="1539">
          <cell r="A1539">
            <v>15797</v>
          </cell>
          <cell r="C1539" t="str">
            <v>Modrak</v>
          </cell>
          <cell r="D1539" t="str">
            <v>Rüdiger</v>
          </cell>
          <cell r="F1539" t="str">
            <v>M</v>
          </cell>
          <cell r="G1539" t="str">
            <v>A</v>
          </cell>
          <cell r="H1539" t="str">
            <v>A</v>
          </cell>
          <cell r="I1539">
            <v>0</v>
          </cell>
          <cell r="J1539">
            <v>10</v>
          </cell>
          <cell r="K1539">
            <v>0</v>
          </cell>
          <cell r="L1539">
            <v>0</v>
          </cell>
          <cell r="M1539">
            <v>0</v>
          </cell>
          <cell r="N1539" t="str">
            <v>11.01.1968</v>
          </cell>
          <cell r="O1539" t="str">
            <v>Bowlingsportclub Bensheim 08 e.V</v>
          </cell>
          <cell r="P1539" t="str">
            <v>Bowlingsportclub Bensheim 08 e.V</v>
          </cell>
          <cell r="Q1539">
            <v>52</v>
          </cell>
        </row>
        <row r="1540">
          <cell r="A1540">
            <v>15800</v>
          </cell>
          <cell r="C1540" t="str">
            <v>Wiegand</v>
          </cell>
          <cell r="D1540" t="str">
            <v>Daniel</v>
          </cell>
          <cell r="F1540" t="str">
            <v>M</v>
          </cell>
          <cell r="G1540" t="str">
            <v>Herren</v>
          </cell>
          <cell r="H1540" t="str">
            <v>Herren</v>
          </cell>
          <cell r="I1540">
            <v>0</v>
          </cell>
          <cell r="J1540">
            <v>10</v>
          </cell>
          <cell r="K1540">
            <v>0</v>
          </cell>
          <cell r="L1540">
            <v>0</v>
          </cell>
          <cell r="M1540">
            <v>0</v>
          </cell>
          <cell r="N1540" t="str">
            <v>31.12.1985</v>
          </cell>
          <cell r="O1540" t="str">
            <v>Bowlingsportclub Bensheim 08 e.V</v>
          </cell>
          <cell r="P1540" t="str">
            <v>Bowlingsportclub Bensheim 08 e.V</v>
          </cell>
          <cell r="Q1540">
            <v>34</v>
          </cell>
        </row>
        <row r="1541">
          <cell r="A1541">
            <v>15819</v>
          </cell>
          <cell r="C1541" t="str">
            <v>Göbel</v>
          </cell>
          <cell r="D1541" t="str">
            <v>Laura</v>
          </cell>
          <cell r="E1541"/>
          <cell r="F1541" t="str">
            <v>W</v>
          </cell>
          <cell r="G1541" t="str">
            <v>Jun</v>
          </cell>
          <cell r="H1541" t="str">
            <v>Jun</v>
          </cell>
          <cell r="I1541">
            <v>0</v>
          </cell>
          <cell r="J1541">
            <v>10</v>
          </cell>
          <cell r="K1541">
            <v>0</v>
          </cell>
          <cell r="L1541">
            <v>0</v>
          </cell>
          <cell r="M1541">
            <v>0</v>
          </cell>
          <cell r="N1541" t="str">
            <v>25.12.1997</v>
          </cell>
          <cell r="O1541" t="str">
            <v>BSV Dieburg</v>
          </cell>
          <cell r="P1541" t="str">
            <v>1. BSV Dieburg e.V. 1992</v>
          </cell>
          <cell r="Q1541">
            <v>22</v>
          </cell>
        </row>
        <row r="1542">
          <cell r="A1542">
            <v>15820</v>
          </cell>
          <cell r="C1542" t="str">
            <v>Khumcharoen</v>
          </cell>
          <cell r="D1542" t="str">
            <v>Krisna</v>
          </cell>
          <cell r="E1542"/>
          <cell r="F1542" t="str">
            <v>M</v>
          </cell>
          <cell r="G1542" t="str">
            <v>Herren</v>
          </cell>
          <cell r="H1542" t="str">
            <v>Herren</v>
          </cell>
          <cell r="I1542">
            <v>0</v>
          </cell>
          <cell r="J1542">
            <v>10</v>
          </cell>
          <cell r="K1542">
            <v>0</v>
          </cell>
          <cell r="L1542">
            <v>0</v>
          </cell>
          <cell r="M1542">
            <v>0</v>
          </cell>
          <cell r="N1542" t="str">
            <v>29.10.1992</v>
          </cell>
          <cell r="O1542" t="str">
            <v>BSV Dieburg</v>
          </cell>
          <cell r="P1542" t="str">
            <v>1. BSV Dieburg e.V. 1992</v>
          </cell>
          <cell r="Q1542">
            <v>27</v>
          </cell>
        </row>
        <row r="1543">
          <cell r="A1543">
            <v>15852</v>
          </cell>
          <cell r="C1543" t="str">
            <v>Zambon</v>
          </cell>
          <cell r="D1543" t="str">
            <v>Adriano</v>
          </cell>
          <cell r="F1543" t="str">
            <v>M</v>
          </cell>
          <cell r="G1543" t="str">
            <v>A</v>
          </cell>
          <cell r="H1543" t="str">
            <v>A</v>
          </cell>
          <cell r="I1543">
            <v>0</v>
          </cell>
          <cell r="J1543">
            <v>10</v>
          </cell>
          <cell r="K1543">
            <v>0</v>
          </cell>
          <cell r="L1543">
            <v>0</v>
          </cell>
          <cell r="M1543">
            <v>0</v>
          </cell>
          <cell r="N1543" t="str">
            <v>19.10.1962</v>
          </cell>
          <cell r="O1543" t="str">
            <v>City Bowler Kassel</v>
          </cell>
          <cell r="P1543" t="str">
            <v>City Bowler Kassel e.V.</v>
          </cell>
          <cell r="Q1543">
            <v>57</v>
          </cell>
        </row>
        <row r="1544">
          <cell r="A1544">
            <v>15853</v>
          </cell>
          <cell r="C1544" t="str">
            <v>Borzych</v>
          </cell>
          <cell r="D1544" t="str">
            <v>Angelika</v>
          </cell>
          <cell r="F1544" t="str">
            <v>W</v>
          </cell>
          <cell r="G1544" t="str">
            <v>B</v>
          </cell>
          <cell r="H1544" t="str">
            <v>B</v>
          </cell>
          <cell r="I1544">
            <v>0</v>
          </cell>
          <cell r="J1544">
            <v>10</v>
          </cell>
          <cell r="K1544">
            <v>0</v>
          </cell>
          <cell r="L1544">
            <v>0</v>
          </cell>
          <cell r="M1544">
            <v>0</v>
          </cell>
          <cell r="N1544" t="str">
            <v>10.12.1953</v>
          </cell>
          <cell r="O1544" t="str">
            <v>City Bowler Kassel</v>
          </cell>
          <cell r="P1544" t="str">
            <v>City Bowler Kassel e.V.</v>
          </cell>
          <cell r="Q1544">
            <v>66</v>
          </cell>
        </row>
        <row r="1545">
          <cell r="A1545">
            <v>15854</v>
          </cell>
          <cell r="C1545" t="str">
            <v>Saupe</v>
          </cell>
          <cell r="D1545" t="str">
            <v>Jens</v>
          </cell>
          <cell r="F1545" t="str">
            <v>M</v>
          </cell>
          <cell r="G1545" t="str">
            <v>Herren</v>
          </cell>
          <cell r="H1545" t="str">
            <v>Herren</v>
          </cell>
          <cell r="I1545">
            <v>0</v>
          </cell>
          <cell r="J1545">
            <v>10</v>
          </cell>
          <cell r="K1545">
            <v>0</v>
          </cell>
          <cell r="L1545">
            <v>0</v>
          </cell>
          <cell r="M1545">
            <v>0</v>
          </cell>
          <cell r="N1545" t="str">
            <v>29.06.1978</v>
          </cell>
          <cell r="O1545" t="str">
            <v>City Bowler Kassel</v>
          </cell>
          <cell r="P1545" t="str">
            <v>City Bowler Kassel e.V.</v>
          </cell>
          <cell r="Q1545">
            <v>42</v>
          </cell>
        </row>
        <row r="1546">
          <cell r="A1546">
            <v>24169</v>
          </cell>
          <cell r="B1546">
            <v>27186</v>
          </cell>
          <cell r="C1546" t="str">
            <v>Brach</v>
          </cell>
          <cell r="D1546" t="str">
            <v>Patrick</v>
          </cell>
          <cell r="E1546"/>
          <cell r="F1546" t="str">
            <v>M</v>
          </cell>
          <cell r="G1546" t="str">
            <v>Herren</v>
          </cell>
          <cell r="H1546" t="str">
            <v>Herren</v>
          </cell>
          <cell r="I1546" t="str">
            <v>B</v>
          </cell>
          <cell r="J1546">
            <v>10</v>
          </cell>
          <cell r="K1546">
            <v>14835</v>
          </cell>
          <cell r="L1546">
            <v>75</v>
          </cell>
          <cell r="M1546">
            <v>197.80000305175801</v>
          </cell>
          <cell r="N1546">
            <v>27198</v>
          </cell>
          <cell r="O1546" t="str">
            <v>BC Kellerstrikers</v>
          </cell>
          <cell r="P1546" t="str">
            <v>BC Keller Strikers Dillenburg e.V.</v>
          </cell>
          <cell r="Q1546">
            <v>46</v>
          </cell>
        </row>
        <row r="1547">
          <cell r="A1547">
            <v>10576</v>
          </cell>
          <cell r="C1547" t="str">
            <v>Dinkel-Klaeden</v>
          </cell>
          <cell r="D1547" t="str">
            <v>Brigitte</v>
          </cell>
          <cell r="F1547" t="str">
            <v>W</v>
          </cell>
          <cell r="G1547" t="str">
            <v>B</v>
          </cell>
          <cell r="H1547" t="str">
            <v>B</v>
          </cell>
          <cell r="M1547"/>
          <cell r="N1547">
            <v>21833</v>
          </cell>
          <cell r="O1547" t="str">
            <v>BC Blau-Gelb Frankfurt</v>
          </cell>
          <cell r="P1547" t="str">
            <v>BV Blau-Gelb Frankfurt e.V.</v>
          </cell>
          <cell r="Q1547">
            <v>60</v>
          </cell>
        </row>
        <row r="1548">
          <cell r="A1548">
            <v>33325</v>
          </cell>
          <cell r="B1548">
            <v>147304</v>
          </cell>
          <cell r="C1548" t="str">
            <v>Weigel</v>
          </cell>
          <cell r="D1548" t="str">
            <v>Harald</v>
          </cell>
          <cell r="F1548" t="str">
            <v>M</v>
          </cell>
          <cell r="G1548" t="str">
            <v>V1M</v>
          </cell>
          <cell r="H1548" t="str">
            <v>Herren</v>
          </cell>
          <cell r="K1548">
            <v>0</v>
          </cell>
          <cell r="L1548">
            <v>0</v>
          </cell>
          <cell r="M1548"/>
          <cell r="N1548">
            <v>26277</v>
          </cell>
          <cell r="O1548" t="str">
            <v>Mainhattan Bowlers Frankfurt</v>
          </cell>
          <cell r="P1548" t="str">
            <v>Mainhattan Bowlers Frankfurt</v>
          </cell>
          <cell r="Q1548">
            <v>48</v>
          </cell>
        </row>
        <row r="1549">
          <cell r="C1549"/>
          <cell r="M1549"/>
          <cell r="O1549"/>
          <cell r="P1549"/>
        </row>
        <row r="1550">
          <cell r="C1550"/>
          <cell r="M1550"/>
          <cell r="O1550"/>
          <cell r="P1550"/>
        </row>
        <row r="1551">
          <cell r="C1551"/>
          <cell r="M1551"/>
          <cell r="O1551"/>
          <cell r="P1551"/>
        </row>
        <row r="1552">
          <cell r="C1552"/>
          <cell r="O1552"/>
          <cell r="P1552"/>
        </row>
        <row r="1553">
          <cell r="C1553"/>
          <cell r="M1553"/>
          <cell r="O1553"/>
          <cell r="P1553"/>
        </row>
        <row r="1554">
          <cell r="C1554"/>
          <cell r="M1554"/>
          <cell r="O1554"/>
          <cell r="P1554"/>
        </row>
        <row r="1555">
          <cell r="A1555"/>
          <cell r="B1555"/>
          <cell r="C1555"/>
          <cell r="M1555"/>
          <cell r="O1555"/>
          <cell r="P1555"/>
        </row>
        <row r="1556">
          <cell r="C1556"/>
          <cell r="M1556"/>
          <cell r="O1556"/>
          <cell r="P1556"/>
        </row>
        <row r="1557">
          <cell r="C1557"/>
          <cell r="M1557"/>
          <cell r="O1557"/>
          <cell r="P1557"/>
        </row>
        <row r="1558">
          <cell r="C1558"/>
          <cell r="O1558"/>
          <cell r="P1558"/>
        </row>
        <row r="1559">
          <cell r="C1559"/>
          <cell r="M1559"/>
          <cell r="O1559"/>
          <cell r="P1559"/>
        </row>
        <row r="1560">
          <cell r="C1560"/>
          <cell r="M1560"/>
          <cell r="O1560"/>
          <cell r="P1560"/>
        </row>
        <row r="1561">
          <cell r="C1561"/>
          <cell r="M1561"/>
          <cell r="O1561"/>
          <cell r="P1561"/>
        </row>
        <row r="1562">
          <cell r="C1562"/>
          <cell r="O1562"/>
          <cell r="P1562"/>
        </row>
        <row r="1563">
          <cell r="C1563"/>
          <cell r="M1563"/>
          <cell r="O1563"/>
          <cell r="P1563"/>
        </row>
        <row r="1564">
          <cell r="C1564"/>
          <cell r="O1564"/>
          <cell r="P1564"/>
        </row>
        <row r="1565">
          <cell r="C1565"/>
          <cell r="M1565"/>
          <cell r="O1565"/>
          <cell r="P1565"/>
        </row>
        <row r="1566">
          <cell r="C1566"/>
          <cell r="O1566"/>
          <cell r="P1566"/>
        </row>
        <row r="1567">
          <cell r="C1567"/>
          <cell r="M1567"/>
          <cell r="O1567"/>
          <cell r="P1567"/>
        </row>
        <row r="1568">
          <cell r="C1568"/>
          <cell r="M1568"/>
          <cell r="O1568"/>
          <cell r="P1568"/>
        </row>
        <row r="1569">
          <cell r="C1569"/>
          <cell r="M1569"/>
          <cell r="O1569"/>
          <cell r="P1569"/>
        </row>
        <row r="1570">
          <cell r="A1570"/>
          <cell r="B1570"/>
          <cell r="C1570"/>
          <cell r="O1570"/>
          <cell r="P1570"/>
        </row>
        <row r="1571">
          <cell r="C1571"/>
          <cell r="M1571"/>
          <cell r="O1571"/>
          <cell r="P1571"/>
        </row>
        <row r="1572">
          <cell r="C1572"/>
          <cell r="M1572"/>
          <cell r="O1572"/>
          <cell r="P1572"/>
        </row>
        <row r="1573">
          <cell r="C1573"/>
          <cell r="M1573"/>
          <cell r="O1573"/>
          <cell r="P1573"/>
        </row>
        <row r="1574">
          <cell r="C1574"/>
          <cell r="M1574"/>
          <cell r="O1574"/>
          <cell r="P1574"/>
        </row>
        <row r="1575">
          <cell r="A1575"/>
          <cell r="B1575"/>
          <cell r="C1575"/>
          <cell r="E1575"/>
          <cell r="F1575"/>
          <cell r="G1575"/>
          <cell r="H1575"/>
          <cell r="I1575"/>
          <cell r="J1575"/>
          <cell r="K1575"/>
          <cell r="L1575"/>
          <cell r="M1575"/>
          <cell r="O1575"/>
          <cell r="P1575"/>
        </row>
        <row r="1576">
          <cell r="C1576"/>
          <cell r="M1576"/>
          <cell r="O1576"/>
          <cell r="P1576"/>
        </row>
        <row r="1577">
          <cell r="C1577"/>
          <cell r="M1577"/>
          <cell r="O1577"/>
          <cell r="P1577"/>
        </row>
        <row r="1578">
          <cell r="C1578"/>
          <cell r="M1578"/>
          <cell r="O1578"/>
          <cell r="P1578"/>
        </row>
        <row r="1579">
          <cell r="C1579"/>
          <cell r="M1579"/>
          <cell r="O1579"/>
          <cell r="P1579"/>
        </row>
        <row r="1580">
          <cell r="C1580"/>
          <cell r="M1580"/>
          <cell r="O1580"/>
          <cell r="P1580"/>
        </row>
        <row r="1581">
          <cell r="A1581"/>
          <cell r="B1581"/>
          <cell r="C1581"/>
          <cell r="O1581"/>
          <cell r="P1581"/>
        </row>
        <row r="1582">
          <cell r="C1582"/>
          <cell r="M1582"/>
          <cell r="O1582"/>
          <cell r="P1582"/>
        </row>
        <row r="1583">
          <cell r="C1583"/>
          <cell r="M1583"/>
          <cell r="O1583"/>
          <cell r="P1583"/>
        </row>
        <row r="1584">
          <cell r="C1584"/>
          <cell r="M1584"/>
          <cell r="O1584"/>
          <cell r="P1584"/>
        </row>
        <row r="1585">
          <cell r="C1585"/>
          <cell r="M1585"/>
          <cell r="O1585"/>
          <cell r="P1585"/>
        </row>
        <row r="1586">
          <cell r="C1586"/>
          <cell r="M1586"/>
          <cell r="O1586"/>
          <cell r="P1586"/>
        </row>
        <row r="1587">
          <cell r="C1587"/>
          <cell r="M1587"/>
          <cell r="O1587"/>
          <cell r="P1587"/>
        </row>
        <row r="1588">
          <cell r="C1588"/>
          <cell r="M1588"/>
          <cell r="O1588"/>
          <cell r="P1588"/>
        </row>
        <row r="1589">
          <cell r="C1589"/>
          <cell r="M1589"/>
          <cell r="O1589"/>
          <cell r="P1589"/>
        </row>
        <row r="1590">
          <cell r="C1590"/>
          <cell r="M1590"/>
          <cell r="O1590"/>
          <cell r="P1590"/>
        </row>
        <row r="1591">
          <cell r="C1591"/>
          <cell r="M1591"/>
          <cell r="O1591"/>
          <cell r="P1591"/>
        </row>
        <row r="1592">
          <cell r="C1592"/>
          <cell r="M1592"/>
          <cell r="O1592"/>
          <cell r="P1592"/>
        </row>
        <row r="1593">
          <cell r="C1593"/>
          <cell r="M1593"/>
          <cell r="O1593"/>
          <cell r="P1593"/>
        </row>
        <row r="1594">
          <cell r="C1594"/>
          <cell r="O1594"/>
          <cell r="P1594"/>
        </row>
        <row r="1595">
          <cell r="C1595"/>
          <cell r="M1595"/>
          <cell r="O1595"/>
          <cell r="P1595"/>
        </row>
        <row r="1596">
          <cell r="C1596"/>
          <cell r="M1596"/>
          <cell r="O1596"/>
          <cell r="P1596"/>
        </row>
        <row r="1597">
          <cell r="A1597"/>
          <cell r="B1597"/>
          <cell r="C1597"/>
          <cell r="O1597"/>
          <cell r="P1597"/>
        </row>
        <row r="1598">
          <cell r="C1598"/>
          <cell r="M1598"/>
          <cell r="O1598"/>
          <cell r="P1598"/>
        </row>
        <row r="1599">
          <cell r="C1599"/>
          <cell r="M1599"/>
          <cell r="O1599"/>
          <cell r="P1599"/>
        </row>
        <row r="1600">
          <cell r="C1600"/>
          <cell r="O1600"/>
          <cell r="P1600"/>
        </row>
        <row r="1601">
          <cell r="C1601"/>
          <cell r="M1601"/>
          <cell r="O1601"/>
          <cell r="P1601"/>
        </row>
        <row r="1602">
          <cell r="C1602"/>
          <cell r="M1602"/>
          <cell r="O1602"/>
          <cell r="P1602"/>
        </row>
        <row r="1603">
          <cell r="C1603"/>
          <cell r="M1603"/>
          <cell r="O1603"/>
          <cell r="P1603"/>
        </row>
        <row r="1604">
          <cell r="C1604"/>
          <cell r="O1604"/>
          <cell r="P1604"/>
        </row>
        <row r="1605">
          <cell r="C1605"/>
          <cell r="M1605"/>
          <cell r="O1605"/>
          <cell r="P1605"/>
        </row>
        <row r="1606">
          <cell r="C1606"/>
          <cell r="M1606"/>
          <cell r="O1606"/>
          <cell r="P1606"/>
        </row>
        <row r="1607">
          <cell r="C1607"/>
          <cell r="M1607"/>
          <cell r="O1607"/>
          <cell r="P1607"/>
        </row>
        <row r="1608">
          <cell r="C1608"/>
          <cell r="M1608"/>
          <cell r="O1608"/>
          <cell r="P1608"/>
        </row>
        <row r="1609">
          <cell r="C1609"/>
          <cell r="M1609"/>
          <cell r="O1609"/>
          <cell r="P1609"/>
        </row>
        <row r="1610">
          <cell r="C1610"/>
          <cell r="O1610"/>
          <cell r="P1610"/>
        </row>
        <row r="1611">
          <cell r="C1611"/>
          <cell r="M1611"/>
          <cell r="O1611"/>
          <cell r="P1611"/>
        </row>
        <row r="1612">
          <cell r="C1612"/>
          <cell r="M1612"/>
          <cell r="O1612"/>
          <cell r="P1612"/>
        </row>
        <row r="1613">
          <cell r="C1613"/>
          <cell r="M1613"/>
          <cell r="O1613"/>
          <cell r="P1613"/>
        </row>
        <row r="1614">
          <cell r="C1614"/>
          <cell r="M1614"/>
          <cell r="O1614"/>
          <cell r="P1614"/>
        </row>
        <row r="1615">
          <cell r="C1615"/>
          <cell r="M1615"/>
          <cell r="O1615"/>
          <cell r="P1615"/>
        </row>
        <row r="1616">
          <cell r="C1616"/>
          <cell r="M1616"/>
          <cell r="O1616"/>
          <cell r="P1616"/>
        </row>
        <row r="1617">
          <cell r="C1617"/>
          <cell r="M1617"/>
          <cell r="O1617"/>
          <cell r="P1617"/>
        </row>
        <row r="1618">
          <cell r="C1618"/>
          <cell r="J1618"/>
          <cell r="O1618"/>
          <cell r="P1618"/>
        </row>
        <row r="1619">
          <cell r="C1619"/>
          <cell r="M1619"/>
          <cell r="O1619"/>
          <cell r="P1619"/>
        </row>
        <row r="1620">
          <cell r="C1620"/>
          <cell r="M1620"/>
          <cell r="O1620"/>
          <cell r="P1620"/>
        </row>
        <row r="1621">
          <cell r="C1621"/>
          <cell r="M1621"/>
          <cell r="O1621"/>
          <cell r="P1621"/>
        </row>
        <row r="1622">
          <cell r="A1622"/>
          <cell r="B1622"/>
          <cell r="C1622"/>
          <cell r="O1622"/>
          <cell r="P1622"/>
        </row>
        <row r="1623">
          <cell r="A1623"/>
          <cell r="B1623"/>
          <cell r="C1623"/>
          <cell r="M1623"/>
          <cell r="O1623"/>
          <cell r="P1623"/>
        </row>
        <row r="1624">
          <cell r="C1624"/>
          <cell r="M1624"/>
          <cell r="O1624"/>
          <cell r="P1624"/>
        </row>
        <row r="1625">
          <cell r="C1625"/>
          <cell r="M1625"/>
          <cell r="O1625"/>
          <cell r="P1625"/>
        </row>
        <row r="1626">
          <cell r="C1626"/>
          <cell r="M1626"/>
          <cell r="O1626"/>
          <cell r="P1626"/>
        </row>
        <row r="1627">
          <cell r="C1627"/>
          <cell r="M1627"/>
          <cell r="O1627"/>
          <cell r="P1627"/>
        </row>
        <row r="1628">
          <cell r="C1628"/>
          <cell r="M1628"/>
          <cell r="O1628"/>
          <cell r="P1628"/>
        </row>
        <row r="1629">
          <cell r="C1629"/>
          <cell r="M1629"/>
          <cell r="O1629"/>
          <cell r="P1629"/>
        </row>
        <row r="1630">
          <cell r="C1630"/>
          <cell r="M1630"/>
          <cell r="O1630"/>
          <cell r="P1630"/>
        </row>
        <row r="1631">
          <cell r="C1631"/>
          <cell r="M1631"/>
          <cell r="O1631"/>
          <cell r="P1631"/>
        </row>
        <row r="1632">
          <cell r="C1632"/>
          <cell r="M1632"/>
          <cell r="O1632"/>
          <cell r="P1632"/>
        </row>
        <row r="1633">
          <cell r="C1633"/>
          <cell r="M1633"/>
          <cell r="O1633"/>
          <cell r="P1633"/>
        </row>
        <row r="1634">
          <cell r="C1634"/>
          <cell r="M1634"/>
          <cell r="O1634"/>
          <cell r="P1634"/>
        </row>
        <row r="1635">
          <cell r="A1635"/>
          <cell r="B1635"/>
          <cell r="C1635"/>
          <cell r="M1635"/>
          <cell r="O1635"/>
          <cell r="P1635"/>
        </row>
        <row r="1636">
          <cell r="A1636"/>
          <cell r="B1636"/>
          <cell r="C1636"/>
          <cell r="E1636"/>
          <cell r="F1636"/>
          <cell r="G1636"/>
          <cell r="H1636"/>
          <cell r="I1636"/>
          <cell r="J1636"/>
          <cell r="K1636"/>
          <cell r="L1636"/>
          <cell r="M1636"/>
          <cell r="O1636"/>
          <cell r="P1636"/>
        </row>
        <row r="1637">
          <cell r="A1637"/>
          <cell r="B1637"/>
          <cell r="C1637"/>
          <cell r="O1637"/>
          <cell r="P1637"/>
        </row>
        <row r="1638">
          <cell r="C1638"/>
          <cell r="M1638"/>
          <cell r="O1638"/>
          <cell r="P1638"/>
        </row>
        <row r="1639">
          <cell r="C1639"/>
          <cell r="M1639"/>
          <cell r="O1639"/>
          <cell r="P1639"/>
        </row>
        <row r="1640">
          <cell r="C1640"/>
          <cell r="M1640"/>
          <cell r="O1640"/>
          <cell r="P1640"/>
        </row>
        <row r="1641">
          <cell r="C1641"/>
          <cell r="M1641"/>
          <cell r="O1641"/>
          <cell r="P1641"/>
        </row>
        <row r="1642">
          <cell r="C1642"/>
          <cell r="O1642"/>
          <cell r="P1642"/>
        </row>
        <row r="1643">
          <cell r="C1643"/>
          <cell r="M1643"/>
          <cell r="O1643"/>
          <cell r="P1643"/>
        </row>
        <row r="1644">
          <cell r="C1644"/>
          <cell r="M1644"/>
          <cell r="O1644"/>
          <cell r="P1644"/>
        </row>
        <row r="1645">
          <cell r="C1645"/>
          <cell r="M1645"/>
          <cell r="O1645"/>
          <cell r="P1645"/>
        </row>
        <row r="1646">
          <cell r="C1646"/>
          <cell r="O1646"/>
          <cell r="P1646"/>
        </row>
        <row r="1647">
          <cell r="C1647"/>
          <cell r="M1647"/>
          <cell r="O1647"/>
          <cell r="P1647"/>
        </row>
        <row r="1648">
          <cell r="C1648"/>
          <cell r="M1648"/>
          <cell r="O1648"/>
          <cell r="P1648"/>
        </row>
        <row r="1649">
          <cell r="C1649"/>
          <cell r="O1649"/>
          <cell r="P1649"/>
        </row>
        <row r="1650">
          <cell r="C1650"/>
          <cell r="M1650"/>
          <cell r="O1650"/>
          <cell r="P1650"/>
        </row>
        <row r="1651">
          <cell r="A1651"/>
          <cell r="B1651"/>
          <cell r="C1651"/>
          <cell r="E1651"/>
          <cell r="F1651"/>
          <cell r="G1651"/>
          <cell r="H1651"/>
          <cell r="I1651"/>
          <cell r="J1651"/>
          <cell r="K1651"/>
          <cell r="L1651"/>
          <cell r="M1651"/>
          <cell r="O1651"/>
          <cell r="P1651"/>
        </row>
        <row r="1652">
          <cell r="C1652"/>
          <cell r="M1652"/>
          <cell r="O1652"/>
          <cell r="P1652"/>
        </row>
        <row r="1653">
          <cell r="C1653"/>
          <cell r="M1653"/>
          <cell r="O1653"/>
          <cell r="P1653"/>
        </row>
        <row r="1654">
          <cell r="C1654"/>
          <cell r="M1654"/>
          <cell r="O1654"/>
          <cell r="P1654"/>
        </row>
        <row r="1655">
          <cell r="C1655"/>
          <cell r="M1655"/>
          <cell r="O1655"/>
          <cell r="P1655"/>
        </row>
        <row r="1656">
          <cell r="A1656"/>
          <cell r="B1656"/>
          <cell r="C1656"/>
          <cell r="O1656"/>
          <cell r="P1656"/>
        </row>
        <row r="1657">
          <cell r="C1657"/>
          <cell r="M1657"/>
          <cell r="O1657"/>
          <cell r="P1657"/>
        </row>
        <row r="1658">
          <cell r="C1658"/>
          <cell r="M1658"/>
          <cell r="O1658"/>
          <cell r="P1658"/>
        </row>
        <row r="1659">
          <cell r="C1659"/>
          <cell r="M1659"/>
          <cell r="O1659"/>
          <cell r="P1659"/>
        </row>
        <row r="1660">
          <cell r="A1660"/>
          <cell r="B1660"/>
          <cell r="C1660"/>
          <cell r="M1660"/>
          <cell r="O1660"/>
          <cell r="P1660"/>
        </row>
        <row r="1661">
          <cell r="C1661"/>
          <cell r="O1661"/>
          <cell r="P1661"/>
        </row>
        <row r="1662">
          <cell r="C1662"/>
          <cell r="M1662"/>
          <cell r="O1662"/>
          <cell r="P1662"/>
        </row>
        <row r="1663">
          <cell r="C1663"/>
          <cell r="M1663"/>
          <cell r="O1663"/>
          <cell r="P1663"/>
        </row>
        <row r="1664">
          <cell r="C1664"/>
          <cell r="M1664"/>
          <cell r="O1664"/>
          <cell r="P1664"/>
        </row>
        <row r="1665">
          <cell r="C1665"/>
          <cell r="M1665"/>
          <cell r="O1665"/>
          <cell r="P1665"/>
        </row>
        <row r="1666">
          <cell r="C1666"/>
          <cell r="M1666"/>
          <cell r="O1666"/>
          <cell r="P1666"/>
        </row>
        <row r="1667">
          <cell r="C1667"/>
          <cell r="M1667"/>
          <cell r="O1667"/>
          <cell r="P1667"/>
        </row>
        <row r="1668">
          <cell r="C1668"/>
          <cell r="O1668"/>
          <cell r="P1668"/>
        </row>
        <row r="1669">
          <cell r="C1669"/>
          <cell r="M1669"/>
          <cell r="O1669"/>
          <cell r="P1669"/>
        </row>
        <row r="1670">
          <cell r="A1670"/>
          <cell r="B1670"/>
          <cell r="C1670"/>
          <cell r="D1670"/>
          <cell r="E1670"/>
          <cell r="F1670"/>
          <cell r="M1670"/>
          <cell r="O1670"/>
          <cell r="P1670"/>
        </row>
        <row r="1671">
          <cell r="C1671"/>
          <cell r="M1671"/>
          <cell r="O1671"/>
          <cell r="P1671"/>
        </row>
        <row r="1672">
          <cell r="C1672"/>
          <cell r="M1672"/>
          <cell r="O1672"/>
          <cell r="P1672"/>
        </row>
        <row r="1673">
          <cell r="C1673"/>
          <cell r="M1673"/>
          <cell r="O1673"/>
          <cell r="P1673"/>
        </row>
        <row r="1674">
          <cell r="A1674"/>
          <cell r="B1674"/>
          <cell r="C1674"/>
          <cell r="D1674"/>
          <cell r="E1674"/>
          <cell r="F1674"/>
          <cell r="M1674"/>
          <cell r="O1674"/>
          <cell r="P1674"/>
        </row>
        <row r="1675">
          <cell r="C1675"/>
          <cell r="M1675"/>
          <cell r="O1675"/>
          <cell r="P1675"/>
        </row>
        <row r="1676">
          <cell r="C1676"/>
          <cell r="M1676"/>
          <cell r="O1676"/>
          <cell r="P1676"/>
        </row>
        <row r="1677">
          <cell r="C1677"/>
          <cell r="M1677"/>
          <cell r="O1677"/>
          <cell r="P1677"/>
        </row>
        <row r="1678">
          <cell r="C1678"/>
          <cell r="M1678"/>
          <cell r="O1678"/>
          <cell r="P1678"/>
        </row>
        <row r="1679">
          <cell r="C1679"/>
          <cell r="O1679"/>
          <cell r="P1679"/>
        </row>
        <row r="1680">
          <cell r="A1680"/>
          <cell r="B1680"/>
          <cell r="C1680"/>
          <cell r="O1680"/>
          <cell r="P1680"/>
        </row>
        <row r="1681">
          <cell r="C1681"/>
          <cell r="O1681"/>
          <cell r="P1681"/>
        </row>
        <row r="1682">
          <cell r="C1682"/>
          <cell r="O1682"/>
          <cell r="P1682"/>
        </row>
        <row r="1683">
          <cell r="C1683"/>
          <cell r="E1683"/>
          <cell r="O1683"/>
          <cell r="P1683"/>
        </row>
        <row r="1684">
          <cell r="C1684"/>
          <cell r="M1684"/>
          <cell r="O1684"/>
          <cell r="P1684"/>
        </row>
        <row r="1685">
          <cell r="C1685"/>
          <cell r="M1685"/>
          <cell r="O1685"/>
          <cell r="P1685"/>
        </row>
        <row r="1686">
          <cell r="C1686"/>
          <cell r="E1686"/>
          <cell r="M1686"/>
          <cell r="O1686"/>
          <cell r="P1686"/>
        </row>
        <row r="1687">
          <cell r="C1687"/>
          <cell r="E1687"/>
          <cell r="M1687"/>
          <cell r="O1687"/>
          <cell r="P1687"/>
        </row>
        <row r="1688">
          <cell r="C1688"/>
          <cell r="M1688"/>
          <cell r="O1688"/>
          <cell r="P1688"/>
        </row>
        <row r="1689">
          <cell r="C1689"/>
          <cell r="E1689"/>
          <cell r="O1689"/>
          <cell r="P1689"/>
        </row>
        <row r="1690">
          <cell r="C1690"/>
          <cell r="E1690"/>
          <cell r="O1690"/>
          <cell r="P1690"/>
        </row>
        <row r="1691">
          <cell r="C1691"/>
          <cell r="E1691"/>
          <cell r="M1691"/>
          <cell r="O1691"/>
          <cell r="P1691"/>
        </row>
        <row r="1692">
          <cell r="C1692"/>
          <cell r="M1692"/>
          <cell r="O1692"/>
          <cell r="P1692"/>
        </row>
        <row r="1693">
          <cell r="C1693"/>
          <cell r="E1693"/>
          <cell r="O1693"/>
          <cell r="P1693"/>
        </row>
        <row r="1694">
          <cell r="C1694"/>
          <cell r="M1694"/>
          <cell r="O1694"/>
          <cell r="P1694"/>
        </row>
        <row r="1695">
          <cell r="C1695"/>
          <cell r="E1695"/>
          <cell r="O1695"/>
          <cell r="P1695"/>
        </row>
        <row r="1696">
          <cell r="C1696"/>
          <cell r="M1696"/>
          <cell r="O1696"/>
          <cell r="P1696"/>
        </row>
        <row r="1697">
          <cell r="C1697"/>
          <cell r="E1697"/>
          <cell r="O1697"/>
          <cell r="P1697"/>
        </row>
        <row r="1698">
          <cell r="C1698"/>
          <cell r="M1698"/>
          <cell r="O1698"/>
          <cell r="P1698"/>
        </row>
        <row r="1699">
          <cell r="C1699"/>
          <cell r="M1699"/>
          <cell r="O1699"/>
          <cell r="P1699"/>
        </row>
        <row r="1700">
          <cell r="C1700"/>
          <cell r="E1700"/>
          <cell r="M1700"/>
          <cell r="O1700"/>
          <cell r="P1700"/>
        </row>
        <row r="1701">
          <cell r="C1701"/>
          <cell r="E1701"/>
          <cell r="O1701"/>
          <cell r="P1701"/>
        </row>
        <row r="1702">
          <cell r="C1702"/>
          <cell r="E1702"/>
          <cell r="O1702"/>
          <cell r="P1702"/>
        </row>
        <row r="1703">
          <cell r="C1703"/>
          <cell r="M1703"/>
          <cell r="O1703"/>
          <cell r="P1703"/>
        </row>
        <row r="1704">
          <cell r="C1704"/>
          <cell r="E1704"/>
          <cell r="O1704"/>
          <cell r="P1704"/>
        </row>
        <row r="1705">
          <cell r="C1705"/>
          <cell r="M1705"/>
          <cell r="O1705"/>
          <cell r="P1705"/>
        </row>
        <row r="1706">
          <cell r="C1706"/>
          <cell r="E1706"/>
          <cell r="O1706"/>
          <cell r="P1706"/>
        </row>
        <row r="1707">
          <cell r="C1707"/>
          <cell r="E1707"/>
          <cell r="M1707"/>
          <cell r="O1707"/>
          <cell r="P1707"/>
        </row>
        <row r="1708">
          <cell r="C1708"/>
          <cell r="M1708"/>
          <cell r="O1708"/>
          <cell r="P1708"/>
        </row>
        <row r="1709">
          <cell r="C1709"/>
          <cell r="M1709"/>
          <cell r="O1709"/>
          <cell r="P1709"/>
        </row>
        <row r="1710">
          <cell r="C1710"/>
          <cell r="E1710"/>
          <cell r="M1710"/>
          <cell r="O1710"/>
          <cell r="P1710"/>
        </row>
        <row r="1711">
          <cell r="C1711"/>
          <cell r="M1711"/>
          <cell r="O1711"/>
          <cell r="P1711"/>
        </row>
        <row r="1712">
          <cell r="C1712"/>
          <cell r="E1712"/>
          <cell r="O1712"/>
          <cell r="P1712"/>
        </row>
        <row r="1713">
          <cell r="C1713"/>
          <cell r="M1713"/>
          <cell r="O1713"/>
          <cell r="P1713"/>
        </row>
        <row r="1714">
          <cell r="C1714"/>
          <cell r="J1714"/>
          <cell r="O1714"/>
          <cell r="P1714"/>
        </row>
        <row r="1715">
          <cell r="C1715"/>
          <cell r="M1715"/>
          <cell r="O1715"/>
          <cell r="P1715"/>
        </row>
        <row r="1716">
          <cell r="C1716"/>
          <cell r="M1716"/>
          <cell r="O1716"/>
          <cell r="P1716"/>
        </row>
        <row r="1717">
          <cell r="C1717"/>
          <cell r="M1717"/>
          <cell r="O1717"/>
          <cell r="P1717"/>
        </row>
        <row r="1718">
          <cell r="C1718"/>
          <cell r="M1718"/>
          <cell r="O1718"/>
          <cell r="P1718"/>
        </row>
        <row r="1719">
          <cell r="C1719"/>
          <cell r="M1719"/>
          <cell r="O1719"/>
          <cell r="P1719"/>
        </row>
        <row r="1720">
          <cell r="A1720"/>
          <cell r="B1720"/>
          <cell r="C1720"/>
          <cell r="M1720"/>
          <cell r="O1720"/>
          <cell r="P1720"/>
        </row>
        <row r="1721">
          <cell r="C1721"/>
          <cell r="E1721"/>
          <cell r="O1721"/>
          <cell r="P1721"/>
        </row>
        <row r="1722">
          <cell r="C1722"/>
          <cell r="E1722"/>
          <cell r="O1722"/>
          <cell r="P1722"/>
        </row>
        <row r="1723">
          <cell r="C1723"/>
          <cell r="M1723"/>
          <cell r="O1723"/>
          <cell r="P1723"/>
        </row>
        <row r="1724">
          <cell r="C1724"/>
          <cell r="M1724"/>
          <cell r="O1724"/>
          <cell r="P1724"/>
        </row>
        <row r="1725">
          <cell r="C1725"/>
          <cell r="M1725"/>
          <cell r="O1725"/>
          <cell r="P1725"/>
        </row>
        <row r="1726">
          <cell r="C1726"/>
          <cell r="M1726"/>
          <cell r="O1726"/>
          <cell r="P1726"/>
        </row>
        <row r="1727">
          <cell r="C1727"/>
          <cell r="E1727"/>
          <cell r="O1727"/>
          <cell r="P1727"/>
        </row>
        <row r="1728">
          <cell r="C1728"/>
          <cell r="M1728"/>
          <cell r="O1728"/>
          <cell r="P1728"/>
        </row>
        <row r="1729">
          <cell r="C1729"/>
          <cell r="M1729"/>
          <cell r="O1729"/>
          <cell r="P1729"/>
        </row>
        <row r="1730">
          <cell r="C1730"/>
          <cell r="E1730"/>
          <cell r="M1730"/>
          <cell r="O1730"/>
          <cell r="P1730"/>
        </row>
        <row r="1731">
          <cell r="C1731"/>
          <cell r="M1731"/>
          <cell r="O1731"/>
          <cell r="P1731"/>
        </row>
        <row r="1732">
          <cell r="C1732"/>
          <cell r="M1732"/>
          <cell r="O1732"/>
          <cell r="P1732"/>
        </row>
        <row r="1733">
          <cell r="C1733"/>
          <cell r="M1733"/>
          <cell r="O1733"/>
          <cell r="P1733"/>
        </row>
        <row r="1734">
          <cell r="C1734"/>
          <cell r="M1734"/>
          <cell r="O1734"/>
          <cell r="P1734"/>
        </row>
        <row r="1735">
          <cell r="A1735"/>
          <cell r="B1735"/>
          <cell r="C1735"/>
          <cell r="M1735"/>
          <cell r="O1735"/>
          <cell r="P1735"/>
        </row>
        <row r="1736">
          <cell r="C1736"/>
          <cell r="O1736"/>
          <cell r="P1736"/>
        </row>
        <row r="1737">
          <cell r="C1737"/>
          <cell r="E1737"/>
          <cell r="O1737"/>
          <cell r="P1737"/>
        </row>
        <row r="1738">
          <cell r="C1738"/>
          <cell r="M1738"/>
          <cell r="O1738"/>
          <cell r="P1738"/>
        </row>
        <row r="1739">
          <cell r="C1739"/>
          <cell r="O1739"/>
          <cell r="P1739"/>
        </row>
        <row r="1740">
          <cell r="C1740"/>
          <cell r="M1740"/>
          <cell r="O1740"/>
          <cell r="P1740"/>
        </row>
        <row r="1741">
          <cell r="C1741"/>
          <cell r="O1741"/>
          <cell r="P1741"/>
        </row>
        <row r="1742">
          <cell r="C1742"/>
          <cell r="M1742"/>
          <cell r="O1742"/>
          <cell r="P1742"/>
        </row>
        <row r="1743">
          <cell r="C1743"/>
          <cell r="O1743"/>
          <cell r="P1743"/>
        </row>
        <row r="1744">
          <cell r="C1744"/>
          <cell r="M1744"/>
          <cell r="O1744"/>
          <cell r="P1744"/>
        </row>
        <row r="1745">
          <cell r="C1745"/>
          <cell r="M1745"/>
          <cell r="O1745"/>
          <cell r="P1745"/>
        </row>
        <row r="1746">
          <cell r="C1746"/>
          <cell r="O1746"/>
          <cell r="P1746"/>
        </row>
        <row r="1747">
          <cell r="C1747"/>
          <cell r="M1747"/>
          <cell r="O1747"/>
          <cell r="P1747"/>
        </row>
        <row r="1748">
          <cell r="C1748"/>
          <cell r="M1748"/>
          <cell r="O1748"/>
          <cell r="P1748"/>
        </row>
        <row r="1749">
          <cell r="C1749"/>
          <cell r="M1749"/>
          <cell r="O1749"/>
          <cell r="P1749"/>
        </row>
        <row r="1750">
          <cell r="C1750"/>
          <cell r="M1750"/>
          <cell r="O1750"/>
          <cell r="P1750"/>
        </row>
        <row r="1751">
          <cell r="C1751"/>
          <cell r="M1751"/>
          <cell r="O1751"/>
          <cell r="P1751"/>
        </row>
        <row r="1752">
          <cell r="C1752"/>
          <cell r="O1752"/>
          <cell r="P1752"/>
        </row>
        <row r="1753">
          <cell r="C1753"/>
          <cell r="O1753"/>
          <cell r="P1753"/>
        </row>
        <row r="1754">
          <cell r="C1754"/>
          <cell r="E1754"/>
          <cell r="F1754"/>
          <cell r="G1754"/>
          <cell r="H1754"/>
          <cell r="I1754"/>
          <cell r="J1754"/>
          <cell r="K1754"/>
          <cell r="L1754"/>
          <cell r="M1754"/>
          <cell r="O1754"/>
          <cell r="P1754"/>
        </row>
        <row r="1755">
          <cell r="C1755"/>
          <cell r="O1755"/>
          <cell r="P1755"/>
        </row>
        <row r="1756">
          <cell r="C1756"/>
          <cell r="M1756"/>
          <cell r="O1756"/>
          <cell r="P1756"/>
        </row>
        <row r="1757">
          <cell r="C1757"/>
          <cell r="M1757"/>
          <cell r="O1757"/>
          <cell r="P1757"/>
        </row>
        <row r="1758">
          <cell r="C1758"/>
          <cell r="M1758"/>
          <cell r="O1758"/>
          <cell r="P1758"/>
        </row>
        <row r="1759">
          <cell r="C1759"/>
          <cell r="M1759"/>
          <cell r="O1759"/>
          <cell r="P1759"/>
        </row>
        <row r="1760">
          <cell r="C1760"/>
          <cell r="O1760"/>
          <cell r="P1760"/>
        </row>
        <row r="1761">
          <cell r="C1761"/>
          <cell r="O1761"/>
          <cell r="P1761"/>
        </row>
        <row r="1762">
          <cell r="C1762"/>
          <cell r="J1762"/>
          <cell r="O1762"/>
          <cell r="P1762"/>
        </row>
        <row r="1763">
          <cell r="C1763"/>
          <cell r="M1763"/>
          <cell r="O1763"/>
          <cell r="P1763"/>
        </row>
        <row r="1764">
          <cell r="C1764"/>
          <cell r="M1764"/>
          <cell r="O1764"/>
          <cell r="P1764"/>
        </row>
        <row r="1765">
          <cell r="C1765"/>
          <cell r="M1765"/>
          <cell r="O1765"/>
          <cell r="P1765"/>
        </row>
        <row r="1766">
          <cell r="C1766"/>
          <cell r="M1766"/>
          <cell r="O1766"/>
          <cell r="P1766"/>
        </row>
        <row r="1767">
          <cell r="C1767"/>
          <cell r="J1767"/>
          <cell r="O1767"/>
          <cell r="P1767"/>
        </row>
        <row r="1768">
          <cell r="C1768"/>
          <cell r="J1768"/>
          <cell r="O1768"/>
          <cell r="P1768"/>
        </row>
        <row r="1769">
          <cell r="C1769"/>
          <cell r="M1769"/>
          <cell r="O1769"/>
          <cell r="P1769"/>
        </row>
        <row r="1770">
          <cell r="C1770"/>
          <cell r="M1770"/>
          <cell r="O1770"/>
          <cell r="P1770"/>
        </row>
        <row r="1771">
          <cell r="C1771"/>
          <cell r="M1771"/>
          <cell r="O1771"/>
          <cell r="P1771"/>
        </row>
        <row r="1772">
          <cell r="C1772"/>
          <cell r="M1772"/>
          <cell r="O1772"/>
          <cell r="P1772"/>
        </row>
        <row r="1773">
          <cell r="C1773"/>
          <cell r="M1773"/>
          <cell r="O1773"/>
          <cell r="P1773"/>
        </row>
        <row r="1774">
          <cell r="C1774"/>
          <cell r="M1774"/>
          <cell r="O1774"/>
          <cell r="P1774"/>
        </row>
        <row r="1775">
          <cell r="C1775"/>
          <cell r="M1775"/>
          <cell r="O1775"/>
          <cell r="P1775"/>
        </row>
        <row r="1776">
          <cell r="C1776"/>
          <cell r="M1776"/>
          <cell r="O1776"/>
          <cell r="P1776"/>
        </row>
        <row r="1777">
          <cell r="A1777"/>
          <cell r="B1777"/>
          <cell r="C1777"/>
          <cell r="O1777"/>
          <cell r="P1777"/>
        </row>
        <row r="1778">
          <cell r="C1778"/>
          <cell r="O1778"/>
          <cell r="P1778"/>
        </row>
        <row r="1779">
          <cell r="C1779"/>
          <cell r="M1779"/>
          <cell r="O1779"/>
          <cell r="P1779"/>
        </row>
        <row r="1780">
          <cell r="C1780"/>
          <cell r="M1780"/>
          <cell r="O1780"/>
          <cell r="P1780"/>
        </row>
        <row r="1781">
          <cell r="C1781"/>
          <cell r="M1781"/>
          <cell r="O1781"/>
          <cell r="P1781"/>
        </row>
        <row r="1782">
          <cell r="C1782"/>
          <cell r="M1782"/>
          <cell r="O1782"/>
          <cell r="P1782"/>
        </row>
        <row r="1783">
          <cell r="C1783"/>
          <cell r="M1783"/>
          <cell r="O1783"/>
          <cell r="P1783"/>
        </row>
        <row r="1784">
          <cell r="C1784"/>
          <cell r="M1784"/>
          <cell r="O1784"/>
          <cell r="P1784"/>
        </row>
        <row r="1785">
          <cell r="C1785"/>
          <cell r="M1785"/>
          <cell r="O1785"/>
          <cell r="P1785"/>
        </row>
        <row r="1786">
          <cell r="C1786"/>
          <cell r="O1786"/>
          <cell r="P1786"/>
        </row>
        <row r="1787">
          <cell r="C1787"/>
          <cell r="M1787"/>
          <cell r="O1787"/>
          <cell r="P1787"/>
        </row>
        <row r="1788">
          <cell r="C1788"/>
          <cell r="O1788"/>
          <cell r="P1788"/>
        </row>
        <row r="1789">
          <cell r="C1789"/>
          <cell r="O1789"/>
          <cell r="P1789"/>
        </row>
        <row r="1790">
          <cell r="C1790"/>
          <cell r="M1790"/>
          <cell r="O1790"/>
          <cell r="P1790"/>
        </row>
        <row r="1791">
          <cell r="C1791"/>
          <cell r="M1791"/>
          <cell r="O1791"/>
          <cell r="P1791"/>
        </row>
        <row r="1792">
          <cell r="C1792"/>
          <cell r="O1792"/>
          <cell r="P1792"/>
        </row>
        <row r="1793">
          <cell r="C1793"/>
          <cell r="O1793"/>
          <cell r="P1793"/>
        </row>
        <row r="1794">
          <cell r="C1794"/>
          <cell r="M1794"/>
          <cell r="O1794"/>
          <cell r="P1794"/>
        </row>
        <row r="1795">
          <cell r="A1795"/>
          <cell r="B1795"/>
          <cell r="C1795"/>
          <cell r="M1795"/>
          <cell r="O1795"/>
          <cell r="P1795"/>
        </row>
        <row r="1796">
          <cell r="C1796"/>
          <cell r="M1796"/>
          <cell r="O1796"/>
          <cell r="P1796"/>
        </row>
        <row r="1797">
          <cell r="C1797"/>
          <cell r="M1797"/>
          <cell r="O1797"/>
          <cell r="P1797"/>
        </row>
        <row r="1798">
          <cell r="C1798"/>
          <cell r="M1798"/>
          <cell r="O1798"/>
          <cell r="P1798"/>
        </row>
        <row r="1799">
          <cell r="C1799"/>
          <cell r="M1799"/>
          <cell r="O1799"/>
          <cell r="P1799"/>
        </row>
        <row r="1800">
          <cell r="C1800"/>
          <cell r="M1800"/>
          <cell r="O1800"/>
          <cell r="P1800"/>
        </row>
        <row r="1801">
          <cell r="C1801"/>
          <cell r="M1801"/>
          <cell r="O1801"/>
          <cell r="P1801"/>
        </row>
        <row r="1802">
          <cell r="C1802"/>
          <cell r="M1802"/>
          <cell r="O1802"/>
          <cell r="P1802"/>
        </row>
        <row r="1803">
          <cell r="C1803"/>
          <cell r="M1803"/>
          <cell r="O1803"/>
          <cell r="P1803"/>
        </row>
        <row r="1804">
          <cell r="C1804"/>
          <cell r="M1804"/>
          <cell r="O1804"/>
          <cell r="P1804"/>
        </row>
        <row r="1805">
          <cell r="C1805"/>
          <cell r="M1805"/>
          <cell r="O1805"/>
          <cell r="P1805"/>
        </row>
        <row r="1806">
          <cell r="C1806"/>
          <cell r="M1806"/>
          <cell r="O1806"/>
          <cell r="P1806"/>
        </row>
        <row r="1807">
          <cell r="C1807"/>
          <cell r="O1807"/>
          <cell r="P1807"/>
        </row>
        <row r="1808">
          <cell r="C1808"/>
          <cell r="M1808"/>
          <cell r="O1808"/>
          <cell r="P1808"/>
        </row>
        <row r="1809">
          <cell r="C1809"/>
          <cell r="M1809"/>
          <cell r="O1809"/>
          <cell r="P1809"/>
        </row>
        <row r="1810">
          <cell r="C1810"/>
          <cell r="M1810"/>
          <cell r="O1810"/>
          <cell r="P1810"/>
        </row>
        <row r="1811">
          <cell r="C1811"/>
          <cell r="M1811"/>
          <cell r="O1811"/>
          <cell r="P1811"/>
        </row>
        <row r="1812">
          <cell r="C1812"/>
          <cell r="M1812"/>
          <cell r="O1812"/>
          <cell r="P1812"/>
        </row>
        <row r="1813">
          <cell r="C1813"/>
          <cell r="M1813"/>
          <cell r="O1813"/>
          <cell r="P1813"/>
        </row>
        <row r="1814">
          <cell r="C1814"/>
          <cell r="J1814"/>
          <cell r="O1814"/>
          <cell r="P1814"/>
        </row>
        <row r="1815">
          <cell r="C1815"/>
          <cell r="E1815"/>
          <cell r="F1815"/>
          <cell r="M1815"/>
          <cell r="O1815"/>
          <cell r="P1815"/>
        </row>
        <row r="1816">
          <cell r="C1816"/>
          <cell r="E1816"/>
          <cell r="F1816"/>
          <cell r="M1816"/>
          <cell r="O1816"/>
          <cell r="P1816"/>
        </row>
        <row r="1817">
          <cell r="C1817"/>
          <cell r="O1817"/>
          <cell r="P1817"/>
        </row>
        <row r="1818">
          <cell r="C1818"/>
          <cell r="O1818"/>
          <cell r="P1818"/>
        </row>
        <row r="1819">
          <cell r="C1819"/>
          <cell r="O1819"/>
          <cell r="P1819"/>
        </row>
        <row r="1820">
          <cell r="C1820"/>
          <cell r="O1820"/>
          <cell r="P1820"/>
        </row>
        <row r="1821">
          <cell r="C1821"/>
          <cell r="O1821"/>
          <cell r="P1821"/>
        </row>
        <row r="1822">
          <cell r="C1822"/>
          <cell r="O1822"/>
          <cell r="P1822"/>
        </row>
        <row r="1823">
          <cell r="C1823"/>
          <cell r="O1823"/>
          <cell r="P1823"/>
        </row>
        <row r="1824">
          <cell r="C1824"/>
          <cell r="O1824"/>
          <cell r="P1824"/>
        </row>
        <row r="1825">
          <cell r="C1825"/>
          <cell r="O1825"/>
          <cell r="P1825"/>
        </row>
        <row r="1826">
          <cell r="A1826"/>
          <cell r="B1826"/>
          <cell r="C1826"/>
          <cell r="O1826"/>
          <cell r="P1826"/>
        </row>
        <row r="1827">
          <cell r="C1827"/>
          <cell r="O1827"/>
          <cell r="P1827"/>
        </row>
        <row r="1828">
          <cell r="C1828"/>
          <cell r="O1828"/>
          <cell r="P1828"/>
        </row>
        <row r="1829">
          <cell r="C1829"/>
          <cell r="O1829"/>
          <cell r="P1829"/>
        </row>
        <row r="1830">
          <cell r="C1830"/>
          <cell r="M1830"/>
          <cell r="O1830"/>
          <cell r="P1830"/>
        </row>
        <row r="1831">
          <cell r="C1831"/>
          <cell r="M1831"/>
          <cell r="O1831"/>
          <cell r="P1831"/>
        </row>
        <row r="1832">
          <cell r="C1832"/>
          <cell r="O1832"/>
          <cell r="P1832"/>
        </row>
        <row r="1833">
          <cell r="C1833"/>
          <cell r="M1833"/>
          <cell r="O1833"/>
          <cell r="P1833"/>
        </row>
        <row r="1834">
          <cell r="C1834"/>
          <cell r="M1834"/>
          <cell r="O1834"/>
          <cell r="P1834"/>
        </row>
        <row r="1835">
          <cell r="C1835"/>
          <cell r="M1835"/>
          <cell r="O1835"/>
          <cell r="P1835"/>
        </row>
        <row r="1836">
          <cell r="C1836"/>
          <cell r="M1836"/>
          <cell r="O1836"/>
          <cell r="P1836"/>
        </row>
        <row r="1837">
          <cell r="C1837"/>
          <cell r="M1837"/>
          <cell r="O1837"/>
          <cell r="P1837"/>
        </row>
        <row r="1838">
          <cell r="C1838"/>
          <cell r="M1838"/>
          <cell r="O1838"/>
          <cell r="P1838"/>
        </row>
        <row r="1839">
          <cell r="C1839"/>
          <cell r="M1839"/>
          <cell r="O1839"/>
          <cell r="P1839"/>
        </row>
        <row r="1840">
          <cell r="C1840"/>
          <cell r="M1840"/>
          <cell r="O1840"/>
          <cell r="P1840"/>
        </row>
        <row r="1841">
          <cell r="C1841"/>
          <cell r="M1841"/>
          <cell r="O1841"/>
          <cell r="P1841"/>
        </row>
        <row r="1842">
          <cell r="A1842"/>
          <cell r="B1842"/>
          <cell r="C1842"/>
          <cell r="E1842"/>
          <cell r="F1842"/>
          <cell r="G1842"/>
          <cell r="H1842"/>
          <cell r="I1842"/>
          <cell r="J1842"/>
          <cell r="K1842"/>
          <cell r="L1842"/>
          <cell r="M1842"/>
          <cell r="O1842"/>
          <cell r="P1842"/>
        </row>
        <row r="1843">
          <cell r="C1843"/>
          <cell r="O1843"/>
          <cell r="P1843"/>
        </row>
        <row r="1844">
          <cell r="C1844"/>
          <cell r="M1844"/>
          <cell r="O1844"/>
          <cell r="P1844"/>
        </row>
        <row r="1845">
          <cell r="C1845"/>
          <cell r="M1845"/>
          <cell r="O1845"/>
          <cell r="P1845"/>
        </row>
        <row r="1846">
          <cell r="C1846"/>
          <cell r="M1846"/>
          <cell r="O1846"/>
          <cell r="P1846"/>
        </row>
        <row r="1847">
          <cell r="C1847"/>
          <cell r="M1847"/>
          <cell r="O1847"/>
          <cell r="P1847"/>
        </row>
        <row r="1848">
          <cell r="C1848"/>
          <cell r="O1848"/>
          <cell r="P1848"/>
        </row>
        <row r="1849">
          <cell r="C1849"/>
          <cell r="M1849"/>
          <cell r="O1849"/>
          <cell r="P1849"/>
        </row>
        <row r="1850">
          <cell r="C1850"/>
          <cell r="E1850"/>
          <cell r="F1850"/>
          <cell r="G1850"/>
          <cell r="H1850"/>
          <cell r="I1850"/>
          <cell r="J1850"/>
          <cell r="K1850"/>
          <cell r="L1850"/>
          <cell r="M1850"/>
          <cell r="O1850"/>
          <cell r="P1850"/>
        </row>
        <row r="1851">
          <cell r="C1851"/>
          <cell r="M1851"/>
          <cell r="O1851"/>
          <cell r="P1851"/>
        </row>
        <row r="1852">
          <cell r="C1852"/>
          <cell r="E1852"/>
          <cell r="F1852"/>
          <cell r="G1852"/>
          <cell r="H1852"/>
          <cell r="I1852"/>
          <cell r="J1852"/>
          <cell r="K1852"/>
          <cell r="L1852"/>
          <cell r="M1852"/>
          <cell r="O1852"/>
          <cell r="P1852"/>
        </row>
        <row r="1853">
          <cell r="C1853"/>
          <cell r="M1853"/>
          <cell r="O1853"/>
          <cell r="P1853"/>
        </row>
        <row r="1854">
          <cell r="C1854"/>
          <cell r="M1854"/>
          <cell r="O1854"/>
          <cell r="P1854"/>
        </row>
        <row r="1855">
          <cell r="C1855"/>
          <cell r="O1855"/>
          <cell r="P1855"/>
        </row>
        <row r="1856">
          <cell r="C1856"/>
          <cell r="M1856"/>
          <cell r="O1856"/>
          <cell r="P1856"/>
        </row>
        <row r="1857">
          <cell r="C1857"/>
          <cell r="E1857"/>
          <cell r="F1857"/>
          <cell r="G1857"/>
          <cell r="H1857"/>
          <cell r="I1857"/>
          <cell r="J1857"/>
          <cell r="K1857"/>
          <cell r="L1857"/>
          <cell r="M1857"/>
          <cell r="O1857"/>
          <cell r="P1857"/>
        </row>
        <row r="1858">
          <cell r="C1858"/>
          <cell r="M1858"/>
          <cell r="O1858"/>
          <cell r="P1858"/>
        </row>
        <row r="1859">
          <cell r="C1859"/>
          <cell r="M1859"/>
          <cell r="O1859"/>
          <cell r="P1859"/>
        </row>
        <row r="1860">
          <cell r="C1860"/>
          <cell r="M1860"/>
          <cell r="O1860"/>
          <cell r="P1860"/>
        </row>
        <row r="1861">
          <cell r="C1861"/>
          <cell r="M1861"/>
          <cell r="O1861"/>
          <cell r="P1861"/>
        </row>
        <row r="1862">
          <cell r="C1862"/>
          <cell r="M1862"/>
          <cell r="O1862"/>
          <cell r="P1862"/>
        </row>
        <row r="1863">
          <cell r="C1863"/>
          <cell r="O1863"/>
          <cell r="P1863"/>
        </row>
        <row r="1864">
          <cell r="C1864"/>
          <cell r="M1864"/>
          <cell r="O1864"/>
          <cell r="P1864"/>
        </row>
        <row r="1865">
          <cell r="C1865"/>
          <cell r="O1865"/>
          <cell r="P1865"/>
        </row>
        <row r="1866">
          <cell r="A1866"/>
          <cell r="B1866"/>
          <cell r="C1866"/>
          <cell r="E1866"/>
          <cell r="F1866"/>
          <cell r="G1866"/>
          <cell r="H1866"/>
          <cell r="I1866"/>
          <cell r="J1866"/>
          <cell r="K1866"/>
          <cell r="L1866"/>
          <cell r="M1866"/>
          <cell r="O1866"/>
          <cell r="P1866"/>
        </row>
        <row r="1867">
          <cell r="C1867"/>
          <cell r="O1867"/>
          <cell r="P1867"/>
        </row>
        <row r="1868">
          <cell r="C1868"/>
          <cell r="M1868"/>
          <cell r="O1868"/>
          <cell r="P1868"/>
        </row>
        <row r="1869">
          <cell r="A1869"/>
          <cell r="B1869"/>
          <cell r="C1869"/>
          <cell r="O1869"/>
          <cell r="P1869"/>
        </row>
        <row r="1870">
          <cell r="C1870"/>
          <cell r="M1870"/>
          <cell r="O1870"/>
          <cell r="P1870"/>
        </row>
        <row r="1871">
          <cell r="C1871"/>
          <cell r="O1871"/>
          <cell r="P1871"/>
        </row>
        <row r="1872">
          <cell r="C1872"/>
          <cell r="M1872"/>
          <cell r="O1872"/>
          <cell r="P1872"/>
        </row>
        <row r="1873">
          <cell r="C1873"/>
          <cell r="M1873"/>
          <cell r="O1873"/>
          <cell r="P1873"/>
        </row>
        <row r="1874">
          <cell r="C1874"/>
          <cell r="M1874"/>
          <cell r="O1874"/>
          <cell r="P1874"/>
        </row>
        <row r="1875">
          <cell r="C1875"/>
          <cell r="M1875"/>
          <cell r="O1875"/>
          <cell r="P1875"/>
        </row>
        <row r="1876">
          <cell r="C1876"/>
          <cell r="M1876"/>
          <cell r="O1876"/>
          <cell r="P1876"/>
        </row>
        <row r="1877">
          <cell r="C1877"/>
          <cell r="M1877"/>
          <cell r="O1877"/>
          <cell r="P1877"/>
        </row>
        <row r="1878">
          <cell r="C1878"/>
          <cell r="M1878"/>
          <cell r="O1878"/>
          <cell r="P1878"/>
        </row>
        <row r="1879">
          <cell r="C1879"/>
          <cell r="M1879"/>
          <cell r="O1879"/>
          <cell r="P1879"/>
        </row>
        <row r="1880">
          <cell r="C1880"/>
          <cell r="O1880"/>
          <cell r="P1880"/>
        </row>
        <row r="1881">
          <cell r="A1881"/>
          <cell r="B1881"/>
          <cell r="C1881"/>
          <cell r="E1881"/>
          <cell r="G1881"/>
          <cell r="H1881"/>
          <cell r="I1881"/>
          <cell r="J1881"/>
          <cell r="K1881"/>
          <cell r="L1881"/>
          <cell r="M1881"/>
          <cell r="O1881"/>
          <cell r="P1881"/>
        </row>
        <row r="1882">
          <cell r="C1882"/>
          <cell r="M1882"/>
          <cell r="O1882"/>
          <cell r="P1882"/>
        </row>
        <row r="1883">
          <cell r="C1883"/>
          <cell r="O1883"/>
          <cell r="P1883"/>
        </row>
        <row r="1884">
          <cell r="C1884"/>
          <cell r="M1884"/>
          <cell r="O1884"/>
          <cell r="P1884"/>
        </row>
        <row r="1885">
          <cell r="C1885"/>
          <cell r="M1885"/>
          <cell r="O1885"/>
          <cell r="P1885"/>
        </row>
        <row r="1886">
          <cell r="C1886"/>
          <cell r="M1886"/>
          <cell r="O1886"/>
          <cell r="P1886"/>
        </row>
        <row r="1887">
          <cell r="C1887"/>
          <cell r="M1887"/>
          <cell r="O1887"/>
          <cell r="P1887"/>
        </row>
        <row r="1888">
          <cell r="C1888"/>
          <cell r="M1888"/>
          <cell r="O1888"/>
          <cell r="P1888"/>
        </row>
        <row r="1889">
          <cell r="A1889"/>
          <cell r="B1889"/>
          <cell r="C1889"/>
          <cell r="O1889"/>
          <cell r="P1889"/>
        </row>
        <row r="1890">
          <cell r="C1890"/>
          <cell r="O1890"/>
          <cell r="P1890"/>
        </row>
        <row r="1891">
          <cell r="C1891"/>
          <cell r="O1891"/>
          <cell r="P1891"/>
        </row>
        <row r="1892">
          <cell r="C1892"/>
          <cell r="O1892"/>
          <cell r="P1892"/>
        </row>
        <row r="1893">
          <cell r="C1893"/>
          <cell r="M1893"/>
          <cell r="O1893"/>
          <cell r="P1893"/>
        </row>
        <row r="1894">
          <cell r="C1894"/>
          <cell r="E1894"/>
          <cell r="G1894"/>
          <cell r="H1894"/>
          <cell r="I1894"/>
          <cell r="J1894"/>
          <cell r="K1894"/>
          <cell r="L1894"/>
          <cell r="M1894"/>
          <cell r="O1894"/>
          <cell r="P1894"/>
        </row>
        <row r="1895">
          <cell r="C1895"/>
          <cell r="E1895"/>
          <cell r="G1895"/>
          <cell r="H1895"/>
          <cell r="I1895"/>
          <cell r="J1895"/>
          <cell r="K1895"/>
          <cell r="L1895"/>
          <cell r="M1895"/>
          <cell r="O1895"/>
          <cell r="P1895"/>
        </row>
        <row r="1896">
          <cell r="C1896"/>
          <cell r="E1896"/>
          <cell r="G1896"/>
          <cell r="H1896"/>
          <cell r="I1896"/>
          <cell r="J1896"/>
          <cell r="K1896"/>
          <cell r="L1896"/>
          <cell r="M1896"/>
          <cell r="O1896"/>
          <cell r="P1896"/>
        </row>
        <row r="1897">
          <cell r="C1897"/>
          <cell r="E1897"/>
          <cell r="M1897"/>
          <cell r="O1897"/>
          <cell r="P1897"/>
        </row>
        <row r="1898">
          <cell r="M1898"/>
          <cell r="O1898"/>
          <cell r="P1898"/>
        </row>
        <row r="1899">
          <cell r="C1899"/>
          <cell r="E1899"/>
          <cell r="M1899"/>
          <cell r="O1899"/>
          <cell r="P1899"/>
        </row>
        <row r="1900">
          <cell r="C1900"/>
          <cell r="E1900"/>
          <cell r="G1900"/>
          <cell r="H1900"/>
          <cell r="I1900"/>
          <cell r="J1900"/>
          <cell r="K1900"/>
          <cell r="L1900"/>
          <cell r="M1900"/>
          <cell r="O1900"/>
          <cell r="P1900"/>
        </row>
        <row r="1901">
          <cell r="C1901"/>
          <cell r="E1901"/>
          <cell r="G1901"/>
          <cell r="H1901"/>
          <cell r="I1901"/>
          <cell r="J1901"/>
          <cell r="K1901"/>
          <cell r="L1901"/>
          <cell r="M1901"/>
          <cell r="O1901"/>
          <cell r="P1901"/>
        </row>
        <row r="1902">
          <cell r="C1902"/>
          <cell r="E1902"/>
          <cell r="M1902"/>
          <cell r="O1902"/>
          <cell r="P1902"/>
        </row>
        <row r="1903">
          <cell r="C1903"/>
          <cell r="E1903"/>
          <cell r="G1903"/>
          <cell r="H1903"/>
          <cell r="I1903"/>
          <cell r="J1903"/>
          <cell r="K1903"/>
          <cell r="L1903"/>
          <cell r="M1903"/>
          <cell r="O1903"/>
          <cell r="P1903"/>
        </row>
        <row r="1904">
          <cell r="C1904"/>
          <cell r="M1904"/>
          <cell r="O1904"/>
          <cell r="P1904"/>
        </row>
        <row r="1905">
          <cell r="C1905"/>
          <cell r="E1905"/>
          <cell r="G1905"/>
          <cell r="H1905"/>
          <cell r="I1905"/>
          <cell r="J1905"/>
          <cell r="K1905"/>
          <cell r="L1905"/>
          <cell r="M1905"/>
          <cell r="O1905"/>
          <cell r="P1905"/>
        </row>
        <row r="1906">
          <cell r="C1906"/>
          <cell r="M1906"/>
          <cell r="O1906"/>
          <cell r="P1906"/>
        </row>
        <row r="1907">
          <cell r="C1907"/>
          <cell r="M1907"/>
          <cell r="O1907"/>
          <cell r="P1907"/>
        </row>
        <row r="1908">
          <cell r="C1908"/>
          <cell r="E1908"/>
          <cell r="M1908"/>
          <cell r="O1908"/>
          <cell r="P1908"/>
        </row>
        <row r="1909">
          <cell r="C1909"/>
          <cell r="E1909"/>
          <cell r="M1909"/>
          <cell r="O1909"/>
          <cell r="P1909"/>
        </row>
        <row r="1910">
          <cell r="C1910"/>
          <cell r="E1910"/>
          <cell r="M1910"/>
          <cell r="O1910"/>
          <cell r="P1910"/>
        </row>
        <row r="1911">
          <cell r="C1911"/>
          <cell r="E1911"/>
          <cell r="G1911"/>
          <cell r="H1911"/>
          <cell r="I1911"/>
          <cell r="J1911"/>
          <cell r="K1911"/>
          <cell r="L1911"/>
          <cell r="M1911"/>
          <cell r="O1911"/>
          <cell r="P1911"/>
        </row>
        <row r="1912">
          <cell r="C1912"/>
          <cell r="E1912"/>
          <cell r="M1912"/>
          <cell r="O1912"/>
          <cell r="P1912"/>
        </row>
        <row r="1913">
          <cell r="C1913"/>
          <cell r="E1913"/>
          <cell r="M1913"/>
          <cell r="O1913"/>
          <cell r="P1913"/>
        </row>
        <row r="1914">
          <cell r="C1914"/>
          <cell r="M1914"/>
          <cell r="O1914"/>
          <cell r="P1914"/>
        </row>
        <row r="1915">
          <cell r="C1915"/>
          <cell r="M1915"/>
          <cell r="O1915"/>
          <cell r="P1915"/>
        </row>
        <row r="1916">
          <cell r="A1916"/>
          <cell r="B1916"/>
          <cell r="C1916"/>
          <cell r="O1916"/>
          <cell r="P1916"/>
        </row>
        <row r="1917">
          <cell r="C1917"/>
          <cell r="M1917"/>
          <cell r="O1917"/>
          <cell r="P1917"/>
        </row>
        <row r="1918">
          <cell r="C1918"/>
          <cell r="M1918"/>
          <cell r="O1918"/>
          <cell r="P1918"/>
        </row>
        <row r="1919">
          <cell r="C1919"/>
          <cell r="O1919"/>
          <cell r="P1919"/>
        </row>
        <row r="1920">
          <cell r="C1920"/>
          <cell r="M1920"/>
          <cell r="O1920"/>
          <cell r="P1920"/>
        </row>
        <row r="1921">
          <cell r="C1921"/>
          <cell r="O1921"/>
          <cell r="P1921"/>
        </row>
        <row r="1922">
          <cell r="C1922"/>
          <cell r="O1922"/>
          <cell r="P1922"/>
        </row>
        <row r="1923">
          <cell r="C1923"/>
          <cell r="M1923"/>
          <cell r="O1923"/>
          <cell r="P1923"/>
        </row>
        <row r="1924">
          <cell r="C1924"/>
          <cell r="M1924"/>
          <cell r="O1924"/>
          <cell r="P1924"/>
        </row>
        <row r="1925">
          <cell r="C1925"/>
          <cell r="M1925"/>
          <cell r="O1925"/>
          <cell r="P1925"/>
        </row>
        <row r="1926">
          <cell r="C1926"/>
          <cell r="E1926"/>
          <cell r="F1926"/>
          <cell r="G1926"/>
          <cell r="H1926"/>
          <cell r="I1926"/>
          <cell r="J1926"/>
          <cell r="K1926"/>
          <cell r="L1926"/>
          <cell r="M1926"/>
          <cell r="O1926"/>
          <cell r="P1926"/>
        </row>
        <row r="1927">
          <cell r="C1927"/>
          <cell r="O1927"/>
          <cell r="P1927"/>
        </row>
        <row r="1928">
          <cell r="C1928"/>
          <cell r="M1928"/>
          <cell r="O1928"/>
          <cell r="P1928"/>
        </row>
        <row r="1929">
          <cell r="C1929"/>
          <cell r="M1929"/>
          <cell r="O1929"/>
          <cell r="P1929"/>
        </row>
        <row r="1930">
          <cell r="C1930"/>
          <cell r="M1930"/>
          <cell r="O1930"/>
          <cell r="P1930"/>
        </row>
        <row r="1931">
          <cell r="C1931"/>
          <cell r="M1931"/>
          <cell r="O1931"/>
          <cell r="P1931"/>
        </row>
        <row r="1932">
          <cell r="C1932"/>
          <cell r="M1932"/>
          <cell r="O1932"/>
          <cell r="P1932"/>
        </row>
        <row r="1933">
          <cell r="C1933"/>
          <cell r="M1933"/>
          <cell r="O1933"/>
          <cell r="P1933"/>
        </row>
        <row r="1934">
          <cell r="C1934"/>
          <cell r="M1934"/>
          <cell r="O1934"/>
          <cell r="P1934"/>
        </row>
        <row r="1935">
          <cell r="C1935"/>
          <cell r="O1935"/>
          <cell r="P1935"/>
        </row>
        <row r="1936">
          <cell r="C1936"/>
          <cell r="M1936"/>
          <cell r="O1936"/>
          <cell r="P1936"/>
        </row>
        <row r="1937">
          <cell r="C1937"/>
          <cell r="M1937"/>
          <cell r="O1937"/>
          <cell r="P1937"/>
        </row>
        <row r="1938">
          <cell r="A1938"/>
          <cell r="B1938"/>
          <cell r="C1938"/>
          <cell r="E1938"/>
          <cell r="F1938"/>
          <cell r="G1938"/>
          <cell r="H1938"/>
          <cell r="I1938"/>
          <cell r="J1938"/>
          <cell r="K1938"/>
          <cell r="L1938"/>
          <cell r="M1938"/>
          <cell r="O1938"/>
          <cell r="P1938"/>
        </row>
        <row r="1939">
          <cell r="C1939"/>
          <cell r="E1939"/>
          <cell r="F1939"/>
          <cell r="G1939"/>
          <cell r="H1939"/>
          <cell r="I1939"/>
          <cell r="J1939"/>
          <cell r="K1939"/>
          <cell r="L1939"/>
          <cell r="M1939"/>
          <cell r="O1939"/>
          <cell r="P1939"/>
        </row>
        <row r="1940">
          <cell r="C1940"/>
          <cell r="O1940"/>
          <cell r="P1940"/>
        </row>
        <row r="1941">
          <cell r="C1941"/>
          <cell r="M1941"/>
          <cell r="O1941"/>
          <cell r="P1941"/>
        </row>
        <row r="1942">
          <cell r="C1942"/>
          <cell r="E1942"/>
          <cell r="F1942"/>
          <cell r="G1942"/>
          <cell r="H1942"/>
          <cell r="I1942"/>
          <cell r="J1942"/>
          <cell r="K1942"/>
          <cell r="L1942"/>
          <cell r="M1942"/>
          <cell r="O1942"/>
          <cell r="P1942"/>
        </row>
        <row r="1943">
          <cell r="A1943"/>
          <cell r="B1943"/>
          <cell r="C1943"/>
          <cell r="M1943"/>
          <cell r="O1943"/>
          <cell r="P1943"/>
        </row>
        <row r="1944">
          <cell r="C1944"/>
          <cell r="F1944"/>
          <cell r="O1944"/>
          <cell r="P1944"/>
        </row>
        <row r="1945">
          <cell r="C1945"/>
          <cell r="M1945"/>
          <cell r="O1945"/>
          <cell r="P1945"/>
        </row>
        <row r="1946">
          <cell r="C1946"/>
          <cell r="M1946"/>
          <cell r="O1946"/>
          <cell r="P1946"/>
        </row>
        <row r="1947">
          <cell r="C1947"/>
          <cell r="M1947"/>
          <cell r="O1947"/>
          <cell r="P1947"/>
        </row>
        <row r="1948">
          <cell r="A1948"/>
          <cell r="B1948"/>
          <cell r="C1948"/>
          <cell r="E1948"/>
          <cell r="F1948"/>
          <cell r="G1948"/>
          <cell r="H1948"/>
          <cell r="I1948"/>
          <cell r="J1948"/>
          <cell r="K1948"/>
          <cell r="L1948"/>
          <cell r="M1948"/>
          <cell r="O1948"/>
          <cell r="P1948"/>
        </row>
        <row r="1949">
          <cell r="C1949"/>
          <cell r="M1949"/>
          <cell r="O1949"/>
          <cell r="P1949"/>
        </row>
        <row r="1950">
          <cell r="C1950"/>
          <cell r="O1950"/>
          <cell r="P1950"/>
        </row>
        <row r="1951">
          <cell r="C1951"/>
          <cell r="M1951"/>
          <cell r="O1951"/>
          <cell r="P1951"/>
        </row>
        <row r="1952">
          <cell r="C1952"/>
          <cell r="M1952"/>
          <cell r="O1952"/>
          <cell r="P1952"/>
        </row>
        <row r="1953">
          <cell r="C1953"/>
          <cell r="M1953"/>
          <cell r="O1953"/>
          <cell r="P1953"/>
        </row>
        <row r="1954">
          <cell r="C1954"/>
          <cell r="M1954"/>
          <cell r="O1954"/>
          <cell r="P1954"/>
        </row>
        <row r="1955">
          <cell r="C1955"/>
          <cell r="M1955"/>
          <cell r="O1955"/>
          <cell r="P1955"/>
        </row>
        <row r="1956">
          <cell r="C1956"/>
          <cell r="E1956"/>
          <cell r="F1956"/>
          <cell r="M1956"/>
          <cell r="O1956"/>
          <cell r="P1956"/>
        </row>
        <row r="1957">
          <cell r="C1957"/>
          <cell r="M1957"/>
          <cell r="O1957"/>
          <cell r="P1957"/>
        </row>
        <row r="1958">
          <cell r="C1958"/>
          <cell r="M1958"/>
          <cell r="O1958"/>
          <cell r="P1958"/>
        </row>
        <row r="1959">
          <cell r="C1959"/>
          <cell r="M1959"/>
          <cell r="O1959"/>
          <cell r="P1959"/>
        </row>
        <row r="1960">
          <cell r="C1960"/>
          <cell r="M1960"/>
          <cell r="O1960"/>
          <cell r="P1960"/>
        </row>
        <row r="1961">
          <cell r="C1961"/>
          <cell r="F1961"/>
          <cell r="O1961"/>
          <cell r="P1961"/>
        </row>
        <row r="1962">
          <cell r="C1962"/>
          <cell r="E1962"/>
          <cell r="F1962"/>
          <cell r="G1962"/>
          <cell r="H1962"/>
          <cell r="I1962"/>
          <cell r="J1962"/>
          <cell r="K1962"/>
          <cell r="L1962"/>
          <cell r="M1962"/>
          <cell r="O1962"/>
          <cell r="P1962"/>
        </row>
        <row r="1963">
          <cell r="C1963"/>
          <cell r="M1963"/>
          <cell r="O1963"/>
          <cell r="P1963"/>
        </row>
        <row r="1964">
          <cell r="C1964"/>
          <cell r="M1964"/>
          <cell r="O1964"/>
          <cell r="P1964"/>
        </row>
        <row r="1965">
          <cell r="C1965"/>
          <cell r="M1965"/>
          <cell r="O1965"/>
          <cell r="P1965"/>
        </row>
        <row r="1966">
          <cell r="A1966"/>
          <cell r="B1966"/>
          <cell r="C1966"/>
          <cell r="E1966"/>
          <cell r="F1966"/>
          <cell r="G1966"/>
          <cell r="H1966"/>
          <cell r="I1966"/>
          <cell r="J1966"/>
          <cell r="K1966"/>
          <cell r="L1966"/>
          <cell r="M1966"/>
          <cell r="O1966"/>
          <cell r="P1966"/>
        </row>
        <row r="1967">
          <cell r="C1967"/>
          <cell r="M1967"/>
          <cell r="O1967"/>
          <cell r="P1967"/>
        </row>
        <row r="1968">
          <cell r="C1968"/>
          <cell r="O1968"/>
          <cell r="P1968"/>
        </row>
        <row r="1969">
          <cell r="C1969"/>
          <cell r="M1969"/>
          <cell r="O1969"/>
          <cell r="P1969"/>
        </row>
        <row r="1970">
          <cell r="C1970"/>
          <cell r="M1970"/>
          <cell r="O1970"/>
          <cell r="P1970"/>
        </row>
        <row r="1971">
          <cell r="C1971"/>
          <cell r="M1971"/>
          <cell r="O1971"/>
          <cell r="P1971"/>
        </row>
        <row r="1972">
          <cell r="C1972"/>
          <cell r="M1972"/>
          <cell r="O1972"/>
          <cell r="P1972"/>
        </row>
        <row r="1973">
          <cell r="C1973"/>
          <cell r="M1973"/>
          <cell r="O1973"/>
          <cell r="P1973"/>
        </row>
        <row r="1974">
          <cell r="C1974"/>
          <cell r="M1974"/>
          <cell r="O1974"/>
          <cell r="P1974"/>
        </row>
        <row r="1975">
          <cell r="C1975"/>
          <cell r="M1975"/>
          <cell r="O1975"/>
          <cell r="P1975"/>
        </row>
        <row r="1976">
          <cell r="C1976"/>
          <cell r="M1976"/>
          <cell r="O1976"/>
          <cell r="P1976"/>
        </row>
        <row r="1977">
          <cell r="C1977"/>
          <cell r="M1977"/>
          <cell r="O1977"/>
          <cell r="P1977"/>
        </row>
        <row r="1978">
          <cell r="C1978"/>
          <cell r="O1978"/>
          <cell r="P1978"/>
        </row>
        <row r="1979">
          <cell r="C1979"/>
          <cell r="M1979"/>
          <cell r="O1979"/>
          <cell r="P1979"/>
        </row>
        <row r="1980">
          <cell r="C1980"/>
          <cell r="E1980"/>
          <cell r="F1980"/>
          <cell r="G1980"/>
          <cell r="H1980"/>
          <cell r="I1980"/>
          <cell r="J1980"/>
          <cell r="K1980"/>
          <cell r="L1980"/>
          <cell r="M1980"/>
          <cell r="O1980"/>
          <cell r="P1980"/>
        </row>
        <row r="1981">
          <cell r="C1981"/>
          <cell r="M1981"/>
          <cell r="O1981"/>
          <cell r="P1981"/>
        </row>
        <row r="1982">
          <cell r="C1982"/>
          <cell r="M1982"/>
          <cell r="O1982"/>
          <cell r="P1982"/>
        </row>
        <row r="1983">
          <cell r="C1983"/>
          <cell r="M1983"/>
          <cell r="O1983"/>
          <cell r="P1983"/>
        </row>
        <row r="1984">
          <cell r="A1984"/>
          <cell r="B1984"/>
          <cell r="C1984"/>
          <cell r="F1984"/>
          <cell r="O1984"/>
          <cell r="P1984"/>
        </row>
        <row r="1985">
          <cell r="C1985"/>
          <cell r="O1985"/>
          <cell r="P1985"/>
        </row>
        <row r="1986">
          <cell r="A1986"/>
          <cell r="B1986"/>
          <cell r="C1986"/>
          <cell r="F1986"/>
          <cell r="O1986"/>
          <cell r="P1986"/>
        </row>
        <row r="1987">
          <cell r="C1987"/>
          <cell r="M1987"/>
          <cell r="O1987"/>
          <cell r="P1987"/>
        </row>
        <row r="1988">
          <cell r="C1988"/>
          <cell r="O1988"/>
          <cell r="P1988"/>
        </row>
        <row r="1989">
          <cell r="C1989"/>
          <cell r="M1989"/>
          <cell r="O1989"/>
          <cell r="P1989"/>
        </row>
        <row r="1990">
          <cell r="C1990"/>
          <cell r="E1990"/>
          <cell r="F1990"/>
          <cell r="G1990"/>
          <cell r="H1990"/>
          <cell r="I1990"/>
          <cell r="J1990"/>
          <cell r="K1990"/>
          <cell r="L1990"/>
          <cell r="M1990"/>
          <cell r="O1990"/>
          <cell r="P1990"/>
        </row>
        <row r="1991">
          <cell r="C1991"/>
          <cell r="M1991"/>
          <cell r="O1991"/>
          <cell r="P1991"/>
        </row>
        <row r="1992">
          <cell r="C1992"/>
          <cell r="M1992"/>
          <cell r="O1992"/>
          <cell r="P1992"/>
        </row>
        <row r="1993">
          <cell r="C1993"/>
          <cell r="M1993"/>
          <cell r="O1993"/>
          <cell r="P1993"/>
        </row>
        <row r="1994">
          <cell r="C1994"/>
          <cell r="O1994"/>
          <cell r="P1994"/>
        </row>
        <row r="1995">
          <cell r="C1995"/>
          <cell r="M1995"/>
          <cell r="O1995"/>
          <cell r="P1995"/>
        </row>
        <row r="1996">
          <cell r="C1996"/>
          <cell r="O1996"/>
          <cell r="P1996"/>
        </row>
        <row r="1997">
          <cell r="C1997"/>
          <cell r="M1997"/>
          <cell r="O1997"/>
          <cell r="P1997"/>
        </row>
        <row r="1998">
          <cell r="A1998"/>
          <cell r="B1998"/>
          <cell r="C1998"/>
          <cell r="E1998"/>
          <cell r="F1998"/>
          <cell r="G1998"/>
          <cell r="H1998"/>
          <cell r="I1998"/>
          <cell r="J1998"/>
          <cell r="K1998"/>
          <cell r="L1998"/>
          <cell r="M1998"/>
          <cell r="O1998"/>
          <cell r="P1998"/>
        </row>
        <row r="1999">
          <cell r="A1999"/>
          <cell r="B1999"/>
          <cell r="C1999"/>
          <cell r="M1999"/>
          <cell r="O1999"/>
          <cell r="P1999"/>
        </row>
        <row r="2000">
          <cell r="A2000"/>
          <cell r="B2000"/>
          <cell r="C2000"/>
          <cell r="E2000"/>
          <cell r="F2000"/>
          <cell r="G2000"/>
          <cell r="H2000"/>
          <cell r="I2000"/>
          <cell r="J2000"/>
          <cell r="K2000"/>
          <cell r="L2000"/>
          <cell r="M2000"/>
          <cell r="O2000"/>
          <cell r="P2000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ie Plätze"/>
      <sheetName val="Einzel neu"/>
      <sheetName val="Einzel (alt)"/>
      <sheetName val="Member"/>
      <sheetName val="Versehrte"/>
      <sheetName val=" Team_Neueinteilung"/>
      <sheetName val="Team"/>
      <sheetName val="Abmeldungen"/>
      <sheetName val="Einzel (alt) Abfrage Hans"/>
      <sheetName val="Einzel (alt) alphab."/>
    </sheetNames>
    <sheetDataSet>
      <sheetData sheetId="0"/>
      <sheetData sheetId="1">
        <row r="13">
          <cell r="V13">
            <v>42</v>
          </cell>
          <cell r="W13">
            <v>44</v>
          </cell>
          <cell r="X13">
            <v>11</v>
          </cell>
        </row>
      </sheetData>
      <sheetData sheetId="2"/>
      <sheetData sheetId="3">
        <row r="1">
          <cell r="Q1" t="str">
            <v>von mir eingefügt</v>
          </cell>
        </row>
        <row r="2">
          <cell r="A2"/>
          <cell r="B2"/>
          <cell r="C2"/>
          <cell r="D2"/>
          <cell r="E2"/>
          <cell r="F2"/>
          <cell r="G2"/>
          <cell r="H2"/>
          <cell r="P2">
            <v>44742</v>
          </cell>
          <cell r="Q2" t="str">
            <v>korrekte AK</v>
          </cell>
        </row>
        <row r="3">
          <cell r="A3" t="str">
            <v>EDV-Nr.</v>
          </cell>
          <cell r="B3" t="str">
            <v>Pass-Nr.</v>
          </cell>
          <cell r="C3" t="str">
            <v>Nachname</v>
          </cell>
          <cell r="D3" t="str">
            <v>Vorname</v>
          </cell>
          <cell r="E3" t="str">
            <v>Zusatz</v>
          </cell>
          <cell r="F3" t="str">
            <v>Geschl.</v>
          </cell>
          <cell r="G3" t="str">
            <v>Alertskl.</v>
          </cell>
          <cell r="H3" t="str">
            <v>Rangl.</v>
          </cell>
          <cell r="I3" t="str">
            <v>RL-Jahr</v>
          </cell>
          <cell r="J3" t="str">
            <v>Pins</v>
          </cell>
          <cell r="K3" t="str">
            <v>Spiele</v>
          </cell>
          <cell r="L3" t="str">
            <v>Schnitt</v>
          </cell>
          <cell r="M3" t="str">
            <v>Geb.-Datum</v>
          </cell>
          <cell r="N3" t="str">
            <v>Club</v>
          </cell>
          <cell r="O3" t="str">
            <v>Verein</v>
          </cell>
          <cell r="P3" t="str">
            <v>Alter am</v>
          </cell>
          <cell r="Q3" t="str">
            <v>korrekte AK</v>
          </cell>
          <cell r="T3" t="str">
            <v>AK Einzel</v>
          </cell>
          <cell r="U3" t="str">
            <v>AK Trio</v>
          </cell>
        </row>
        <row r="4">
          <cell r="A4">
            <v>33004</v>
          </cell>
          <cell r="B4">
            <v>106791</v>
          </cell>
          <cell r="C4" t="str">
            <v>Dierks</v>
          </cell>
          <cell r="D4" t="str">
            <v>Carsten</v>
          </cell>
          <cell r="E4"/>
          <cell r="F4" t="str">
            <v>M</v>
          </cell>
          <cell r="G4" t="str">
            <v>Sen A</v>
          </cell>
          <cell r="H4" t="str">
            <v>D</v>
          </cell>
          <cell r="I4">
            <v>22</v>
          </cell>
          <cell r="J4">
            <v>16824</v>
          </cell>
          <cell r="K4">
            <v>94</v>
          </cell>
          <cell r="L4">
            <v>178.97872340425531</v>
          </cell>
          <cell r="M4">
            <v>25384</v>
          </cell>
          <cell r="N4" t="str">
            <v>BC Darmstadt</v>
          </cell>
          <cell r="O4" t="str">
            <v>1. BSV Darmstadt 1973</v>
          </cell>
          <cell r="P4">
            <v>53</v>
          </cell>
          <cell r="Q4" t="str">
            <v>Sen A</v>
          </cell>
          <cell r="R4" t="str">
            <v>ja</v>
          </cell>
          <cell r="S4" t="str">
            <v>Dierks, Carsten</v>
          </cell>
          <cell r="T4" t="str">
            <v>A</v>
          </cell>
          <cell r="U4" t="str">
            <v>A</v>
          </cell>
        </row>
        <row r="5">
          <cell r="A5">
            <v>8318</v>
          </cell>
          <cell r="B5">
            <v>160</v>
          </cell>
          <cell r="C5" t="str">
            <v>Fischer</v>
          </cell>
          <cell r="D5" t="str">
            <v>Rainer</v>
          </cell>
          <cell r="E5"/>
          <cell r="F5" t="str">
            <v>M</v>
          </cell>
          <cell r="G5" t="str">
            <v>Sen A</v>
          </cell>
          <cell r="H5" t="str">
            <v>B</v>
          </cell>
          <cell r="I5">
            <v>22</v>
          </cell>
          <cell r="J5">
            <v>13524</v>
          </cell>
          <cell r="K5">
            <v>70</v>
          </cell>
          <cell r="L5">
            <v>193.2</v>
          </cell>
          <cell r="M5">
            <v>22848</v>
          </cell>
          <cell r="N5" t="str">
            <v>BC Darmstadt</v>
          </cell>
          <cell r="O5" t="str">
            <v>1. BSV Darmstadt 1973</v>
          </cell>
          <cell r="P5">
            <v>59</v>
          </cell>
          <cell r="Q5" t="str">
            <v>Sen A</v>
          </cell>
          <cell r="R5" t="str">
            <v>ja</v>
          </cell>
          <cell r="S5" t="str">
            <v>Fischer, Rainer</v>
          </cell>
          <cell r="T5" t="str">
            <v>A</v>
          </cell>
          <cell r="U5" t="str">
            <v>A</v>
          </cell>
        </row>
        <row r="6">
          <cell r="A6">
            <v>8322</v>
          </cell>
          <cell r="B6">
            <v>100489</v>
          </cell>
          <cell r="C6" t="str">
            <v>Flaig</v>
          </cell>
          <cell r="D6" t="str">
            <v>Achim</v>
          </cell>
          <cell r="E6"/>
          <cell r="F6" t="str">
            <v>M</v>
          </cell>
          <cell r="G6" t="str">
            <v>Sen B</v>
          </cell>
          <cell r="H6" t="str">
            <v/>
          </cell>
          <cell r="I6">
            <v>22</v>
          </cell>
          <cell r="J6">
            <v>2309</v>
          </cell>
          <cell r="K6">
            <v>14</v>
          </cell>
          <cell r="L6">
            <v>164.92857142857142</v>
          </cell>
          <cell r="M6">
            <v>22267</v>
          </cell>
          <cell r="N6" t="str">
            <v>BC Darmstadt</v>
          </cell>
          <cell r="O6" t="str">
            <v>1. BSV Darmstadt 1973</v>
          </cell>
          <cell r="P6">
            <v>61</v>
          </cell>
          <cell r="Q6" t="str">
            <v>Sen B</v>
          </cell>
          <cell r="R6" t="str">
            <v>ja</v>
          </cell>
          <cell r="S6" t="str">
            <v>Flaig, Achim</v>
          </cell>
          <cell r="T6" t="str">
            <v>B</v>
          </cell>
          <cell r="U6" t="str">
            <v>B</v>
          </cell>
        </row>
        <row r="7">
          <cell r="A7">
            <v>33237</v>
          </cell>
          <cell r="B7">
            <v>140148</v>
          </cell>
          <cell r="C7" t="str">
            <v>Frost</v>
          </cell>
          <cell r="D7" t="str">
            <v>Gerhard</v>
          </cell>
          <cell r="E7"/>
          <cell r="F7" t="str">
            <v>M</v>
          </cell>
          <cell r="G7" t="str">
            <v>Sen B</v>
          </cell>
          <cell r="H7" t="str">
            <v>E</v>
          </cell>
          <cell r="I7">
            <v>22</v>
          </cell>
          <cell r="J7">
            <v>4604</v>
          </cell>
          <cell r="K7">
            <v>28</v>
          </cell>
          <cell r="L7">
            <v>164.42857142857142</v>
          </cell>
          <cell r="M7">
            <v>20651</v>
          </cell>
          <cell r="N7" t="str">
            <v>BC Darmstadt</v>
          </cell>
          <cell r="O7" t="str">
            <v>1. BSV Darmstadt 1973</v>
          </cell>
          <cell r="P7">
            <v>65</v>
          </cell>
          <cell r="Q7" t="str">
            <v>Sen B</v>
          </cell>
          <cell r="R7" t="str">
            <v>ja</v>
          </cell>
          <cell r="S7" t="str">
            <v>Frost, Gerhard</v>
          </cell>
          <cell r="T7" t="str">
            <v>B</v>
          </cell>
          <cell r="U7" t="str">
            <v>B</v>
          </cell>
        </row>
        <row r="8">
          <cell r="A8">
            <v>8405</v>
          </cell>
          <cell r="B8">
            <v>151255</v>
          </cell>
          <cell r="C8" t="str">
            <v>Göckel</v>
          </cell>
          <cell r="D8" t="str">
            <v>Norbert</v>
          </cell>
          <cell r="E8"/>
          <cell r="F8" t="str">
            <v>M</v>
          </cell>
          <cell r="G8" t="str">
            <v>Sen B</v>
          </cell>
          <cell r="H8">
            <v>0</v>
          </cell>
          <cell r="I8">
            <v>22</v>
          </cell>
          <cell r="J8">
            <v>0</v>
          </cell>
          <cell r="K8">
            <v>0</v>
          </cell>
          <cell r="L8">
            <v>0</v>
          </cell>
          <cell r="M8">
            <v>22651</v>
          </cell>
          <cell r="N8" t="str">
            <v>BC Darmstadt</v>
          </cell>
          <cell r="O8" t="str">
            <v>1. BSV Darmstadt 1973</v>
          </cell>
          <cell r="P8">
            <v>60</v>
          </cell>
          <cell r="Q8" t="str">
            <v>Sen B</v>
          </cell>
          <cell r="R8" t="str">
            <v>ja</v>
          </cell>
          <cell r="S8" t="str">
            <v>Göckel, Norbert</v>
          </cell>
          <cell r="T8" t="str">
            <v>B</v>
          </cell>
          <cell r="U8" t="str">
            <v>B</v>
          </cell>
        </row>
        <row r="9">
          <cell r="A9">
            <v>10308</v>
          </cell>
          <cell r="B9">
            <v>151417</v>
          </cell>
          <cell r="C9" t="str">
            <v>Heine</v>
          </cell>
          <cell r="D9" t="str">
            <v>Jörg</v>
          </cell>
          <cell r="E9"/>
          <cell r="F9" t="str">
            <v>M</v>
          </cell>
          <cell r="G9" t="str">
            <v>Sen A</v>
          </cell>
          <cell r="H9">
            <v>0</v>
          </cell>
          <cell r="I9">
            <v>22</v>
          </cell>
          <cell r="J9">
            <v>0</v>
          </cell>
          <cell r="K9">
            <v>0</v>
          </cell>
          <cell r="L9">
            <v>0</v>
          </cell>
          <cell r="M9">
            <v>26434</v>
          </cell>
          <cell r="N9" t="str">
            <v>BC Darmstadt</v>
          </cell>
          <cell r="O9" t="str">
            <v>1. BSV Darmstadt 1973</v>
          </cell>
          <cell r="P9">
            <v>50</v>
          </cell>
          <cell r="Q9" t="str">
            <v>Sen A</v>
          </cell>
          <cell r="R9" t="str">
            <v>ja</v>
          </cell>
          <cell r="S9" t="str">
            <v>Heine, Jörg</v>
          </cell>
          <cell r="T9" t="str">
            <v>A</v>
          </cell>
          <cell r="U9" t="str">
            <v>A</v>
          </cell>
        </row>
        <row r="10">
          <cell r="A10">
            <v>15845</v>
          </cell>
          <cell r="B10">
            <v>51913</v>
          </cell>
          <cell r="C10" t="str">
            <v>Kohle</v>
          </cell>
          <cell r="D10" t="str">
            <v>Richard</v>
          </cell>
          <cell r="E10"/>
          <cell r="F10" t="str">
            <v>M</v>
          </cell>
          <cell r="G10" t="str">
            <v>Sen C</v>
          </cell>
          <cell r="H10" t="str">
            <v>E</v>
          </cell>
          <cell r="I10">
            <v>22</v>
          </cell>
          <cell r="J10">
            <v>3762</v>
          </cell>
          <cell r="K10">
            <v>24</v>
          </cell>
          <cell r="L10">
            <v>156.75</v>
          </cell>
          <cell r="M10">
            <v>17785</v>
          </cell>
          <cell r="N10" t="str">
            <v>BC Darmstadt</v>
          </cell>
          <cell r="O10" t="str">
            <v>1. BSV Darmstadt 1973</v>
          </cell>
          <cell r="P10">
            <v>73</v>
          </cell>
          <cell r="Q10" t="str">
            <v>Sen C</v>
          </cell>
          <cell r="R10" t="str">
            <v>ja</v>
          </cell>
          <cell r="S10" t="str">
            <v>Kohle, Richard</v>
          </cell>
          <cell r="T10" t="str">
            <v>C</v>
          </cell>
          <cell r="U10" t="str">
            <v>C</v>
          </cell>
        </row>
        <row r="11">
          <cell r="A11">
            <v>15104</v>
          </cell>
          <cell r="B11">
            <v>100493</v>
          </cell>
          <cell r="C11" t="str">
            <v>Schmelz</v>
          </cell>
          <cell r="D11" t="str">
            <v>Peter</v>
          </cell>
          <cell r="E11"/>
          <cell r="F11" t="str">
            <v>M</v>
          </cell>
          <cell r="G11" t="str">
            <v>Sen B</v>
          </cell>
          <cell r="H11" t="str">
            <v>D</v>
          </cell>
          <cell r="I11">
            <v>22</v>
          </cell>
          <cell r="J11">
            <v>3389</v>
          </cell>
          <cell r="K11">
            <v>20</v>
          </cell>
          <cell r="L11">
            <v>169.45</v>
          </cell>
          <cell r="M11">
            <v>20273</v>
          </cell>
          <cell r="N11" t="str">
            <v>BC Darmstadt</v>
          </cell>
          <cell r="O11" t="str">
            <v>1. BSV Darmstadt 1973</v>
          </cell>
          <cell r="P11">
            <v>66</v>
          </cell>
          <cell r="Q11" t="str">
            <v>Sen B</v>
          </cell>
          <cell r="R11" t="str">
            <v>ja</v>
          </cell>
          <cell r="S11" t="str">
            <v>Schmelz, Peter</v>
          </cell>
          <cell r="T11" t="str">
            <v>B</v>
          </cell>
          <cell r="U11" t="str">
            <v>B</v>
          </cell>
        </row>
        <row r="12">
          <cell r="A12">
            <v>15108</v>
          </cell>
          <cell r="B12">
            <v>100492</v>
          </cell>
          <cell r="C12" t="str">
            <v>Schmidt</v>
          </cell>
          <cell r="D12" t="str">
            <v>Klaus</v>
          </cell>
          <cell r="E12"/>
          <cell r="F12" t="str">
            <v>M</v>
          </cell>
          <cell r="G12" t="str">
            <v>Sen B</v>
          </cell>
          <cell r="H12" t="str">
            <v>D</v>
          </cell>
          <cell r="I12">
            <v>22</v>
          </cell>
          <cell r="J12">
            <v>5551</v>
          </cell>
          <cell r="K12">
            <v>31</v>
          </cell>
          <cell r="L12">
            <v>179.06451612903226</v>
          </cell>
          <cell r="M12">
            <v>20755</v>
          </cell>
          <cell r="N12" t="str">
            <v>BC Darmstadt</v>
          </cell>
          <cell r="O12" t="str">
            <v>1. BSV Darmstadt 1973</v>
          </cell>
          <cell r="P12">
            <v>65</v>
          </cell>
          <cell r="Q12" t="str">
            <v>Sen B</v>
          </cell>
          <cell r="R12" t="str">
            <v>ja</v>
          </cell>
          <cell r="S12" t="str">
            <v>Schmidt, Klaus</v>
          </cell>
          <cell r="T12" t="str">
            <v>B</v>
          </cell>
          <cell r="U12" t="str">
            <v>B</v>
          </cell>
        </row>
        <row r="13">
          <cell r="A13">
            <v>15703</v>
          </cell>
          <cell r="B13">
            <v>27466</v>
          </cell>
          <cell r="C13" t="str">
            <v>Schnellbacher</v>
          </cell>
          <cell r="D13" t="str">
            <v>Peter</v>
          </cell>
          <cell r="E13"/>
          <cell r="F13" t="str">
            <v>M</v>
          </cell>
          <cell r="G13" t="str">
            <v>Sen B</v>
          </cell>
          <cell r="H13" t="str">
            <v>E</v>
          </cell>
          <cell r="I13">
            <v>22</v>
          </cell>
          <cell r="J13">
            <v>5140</v>
          </cell>
          <cell r="K13">
            <v>32</v>
          </cell>
          <cell r="L13">
            <v>160.625</v>
          </cell>
          <cell r="M13">
            <v>20947</v>
          </cell>
          <cell r="N13" t="str">
            <v>BC Darmstadt</v>
          </cell>
          <cell r="O13" t="str">
            <v>1. BSV Darmstadt 1973</v>
          </cell>
          <cell r="P13">
            <v>65</v>
          </cell>
          <cell r="Q13" t="str">
            <v>Sen B</v>
          </cell>
          <cell r="R13" t="str">
            <v>ja</v>
          </cell>
          <cell r="S13" t="str">
            <v>Schnellbacher, Peter</v>
          </cell>
          <cell r="T13" t="str">
            <v>B</v>
          </cell>
          <cell r="U13" t="str">
            <v>B</v>
          </cell>
        </row>
        <row r="14">
          <cell r="A14">
            <v>33121</v>
          </cell>
          <cell r="B14">
            <v>132509</v>
          </cell>
          <cell r="C14" t="str">
            <v>Schreiner</v>
          </cell>
          <cell r="D14" t="str">
            <v>Markus</v>
          </cell>
          <cell r="E14"/>
          <cell r="F14" t="str">
            <v>M</v>
          </cell>
          <cell r="G14" t="str">
            <v>Herren</v>
          </cell>
          <cell r="H14" t="str">
            <v/>
          </cell>
          <cell r="I14">
            <v>22</v>
          </cell>
          <cell r="J14">
            <v>1151</v>
          </cell>
          <cell r="K14">
            <v>7</v>
          </cell>
          <cell r="L14">
            <v>164.42857142857142</v>
          </cell>
          <cell r="M14">
            <v>28298</v>
          </cell>
          <cell r="N14" t="str">
            <v>BC Darmstadt</v>
          </cell>
          <cell r="O14" t="str">
            <v>1. BSV Darmstadt 1973</v>
          </cell>
          <cell r="P14">
            <v>45</v>
          </cell>
          <cell r="Q14" t="str">
            <v>Herren</v>
          </cell>
          <cell r="R14" t="str">
            <v>ja</v>
          </cell>
          <cell r="S14" t="str">
            <v>Schreiner, Markus</v>
          </cell>
          <cell r="T14" t="str">
            <v/>
          </cell>
          <cell r="U14" t="str">
            <v/>
          </cell>
        </row>
        <row r="15">
          <cell r="A15">
            <v>15269</v>
          </cell>
          <cell r="B15">
            <v>100488</v>
          </cell>
          <cell r="C15" t="str">
            <v>Tezak</v>
          </cell>
          <cell r="D15" t="str">
            <v>Janko</v>
          </cell>
          <cell r="E15"/>
          <cell r="F15" t="str">
            <v>M</v>
          </cell>
          <cell r="G15" t="str">
            <v>Sen B</v>
          </cell>
          <cell r="H15" t="str">
            <v>D</v>
          </cell>
          <cell r="I15">
            <v>22</v>
          </cell>
          <cell r="J15">
            <v>7614</v>
          </cell>
          <cell r="K15">
            <v>44</v>
          </cell>
          <cell r="L15">
            <v>173.04545454545453</v>
          </cell>
          <cell r="M15">
            <v>19632</v>
          </cell>
          <cell r="N15" t="str">
            <v>BC Darmstadt</v>
          </cell>
          <cell r="O15" t="str">
            <v>1. BSV Darmstadt 1973</v>
          </cell>
          <cell r="P15">
            <v>68</v>
          </cell>
          <cell r="Q15" t="str">
            <v>Sen B</v>
          </cell>
          <cell r="R15" t="str">
            <v>ja</v>
          </cell>
          <cell r="S15" t="str">
            <v>Tezak, Janko</v>
          </cell>
          <cell r="T15" t="str">
            <v>B</v>
          </cell>
          <cell r="U15" t="str">
            <v>B</v>
          </cell>
        </row>
        <row r="16">
          <cell r="A16">
            <v>15912</v>
          </cell>
          <cell r="B16">
            <v>67337</v>
          </cell>
          <cell r="C16" t="str">
            <v>Tezak</v>
          </cell>
          <cell r="D16" t="str">
            <v>Franz</v>
          </cell>
          <cell r="E16"/>
          <cell r="F16" t="str">
            <v>M</v>
          </cell>
          <cell r="G16" t="str">
            <v>Sen C</v>
          </cell>
          <cell r="H16" t="str">
            <v/>
          </cell>
          <cell r="I16">
            <v>22</v>
          </cell>
          <cell r="J16">
            <v>2812</v>
          </cell>
          <cell r="K16">
            <v>15</v>
          </cell>
          <cell r="L16">
            <v>187.46666666666667</v>
          </cell>
          <cell r="M16">
            <v>18177</v>
          </cell>
          <cell r="N16" t="str">
            <v>BC Darmstadt</v>
          </cell>
          <cell r="O16" t="str">
            <v>1. BSV Darmstadt 1973</v>
          </cell>
          <cell r="P16">
            <v>72</v>
          </cell>
          <cell r="Q16" t="str">
            <v>Sen C</v>
          </cell>
          <cell r="R16" t="str">
            <v>ja</v>
          </cell>
          <cell r="S16" t="str">
            <v>Tezak, Franz</v>
          </cell>
          <cell r="T16" t="str">
            <v>C</v>
          </cell>
          <cell r="U16" t="str">
            <v>C</v>
          </cell>
        </row>
        <row r="17">
          <cell r="A17">
            <v>15741</v>
          </cell>
          <cell r="B17">
            <v>40023</v>
          </cell>
          <cell r="C17" t="str">
            <v>Wilson</v>
          </cell>
          <cell r="D17" t="str">
            <v>Joseph</v>
          </cell>
          <cell r="E17"/>
          <cell r="F17" t="str">
            <v>M</v>
          </cell>
          <cell r="G17" t="str">
            <v>Herren</v>
          </cell>
          <cell r="H17">
            <v>0</v>
          </cell>
          <cell r="I17">
            <v>22</v>
          </cell>
          <cell r="J17">
            <v>0</v>
          </cell>
          <cell r="K17">
            <v>0</v>
          </cell>
          <cell r="L17">
            <v>0</v>
          </cell>
          <cell r="M17">
            <v>28750</v>
          </cell>
          <cell r="N17" t="str">
            <v>BC Darmstadt</v>
          </cell>
          <cell r="O17" t="str">
            <v>1. BSV Darmstadt 1973</v>
          </cell>
          <cell r="P17">
            <v>43</v>
          </cell>
          <cell r="Q17" t="str">
            <v>Herren</v>
          </cell>
          <cell r="R17" t="str">
            <v>ja</v>
          </cell>
          <cell r="S17" t="str">
            <v>Wilson, Joseph</v>
          </cell>
          <cell r="T17" t="str">
            <v/>
          </cell>
          <cell r="U17" t="str">
            <v/>
          </cell>
        </row>
        <row r="18">
          <cell r="A18">
            <v>8002</v>
          </cell>
          <cell r="B18">
            <v>51928</v>
          </cell>
          <cell r="C18" t="str">
            <v>Ackermann</v>
          </cell>
          <cell r="D18" t="str">
            <v>Jürgen</v>
          </cell>
          <cell r="E18"/>
          <cell r="F18" t="str">
            <v>M</v>
          </cell>
          <cell r="G18" t="str">
            <v>Sen A</v>
          </cell>
          <cell r="H18" t="str">
            <v>C</v>
          </cell>
          <cell r="I18">
            <v>22</v>
          </cell>
          <cell r="J18">
            <v>7762</v>
          </cell>
          <cell r="K18">
            <v>42</v>
          </cell>
          <cell r="L18">
            <v>184.8095238095238</v>
          </cell>
          <cell r="M18">
            <v>24590</v>
          </cell>
          <cell r="N18" t="str">
            <v>BSV Dieburg</v>
          </cell>
          <cell r="O18" t="str">
            <v>1. BSV Dieburg e.V. 1992</v>
          </cell>
          <cell r="P18">
            <v>55</v>
          </cell>
          <cell r="Q18" t="str">
            <v>Sen A</v>
          </cell>
          <cell r="R18" t="str">
            <v>ja</v>
          </cell>
          <cell r="S18" t="str">
            <v>Ackermann, Jürgen</v>
          </cell>
          <cell r="T18" t="str">
            <v>A</v>
          </cell>
          <cell r="U18" t="str">
            <v>A</v>
          </cell>
        </row>
        <row r="19">
          <cell r="A19">
            <v>33230</v>
          </cell>
          <cell r="B19">
            <v>140132</v>
          </cell>
          <cell r="C19" t="str">
            <v>Da Costa Araujo</v>
          </cell>
          <cell r="D19" t="str">
            <v>Carlos</v>
          </cell>
          <cell r="E19"/>
          <cell r="F19" t="str">
            <v>M</v>
          </cell>
          <cell r="G19" t="str">
            <v>Sen A</v>
          </cell>
          <cell r="H19">
            <v>0</v>
          </cell>
          <cell r="I19">
            <v>22</v>
          </cell>
          <cell r="J19">
            <v>0</v>
          </cell>
          <cell r="K19">
            <v>0</v>
          </cell>
          <cell r="L19">
            <v>0</v>
          </cell>
          <cell r="M19">
            <v>25088</v>
          </cell>
          <cell r="N19" t="str">
            <v>BSV Dieburg</v>
          </cell>
          <cell r="O19" t="str">
            <v>1. BSV Dieburg e.V. 1992</v>
          </cell>
          <cell r="P19">
            <v>53</v>
          </cell>
          <cell r="Q19" t="str">
            <v>Sen A</v>
          </cell>
          <cell r="R19" t="str">
            <v>ja</v>
          </cell>
          <cell r="S19" t="str">
            <v>Da Costa Araujo, Carlos</v>
          </cell>
          <cell r="T19" t="str">
            <v>A</v>
          </cell>
          <cell r="U19" t="str">
            <v>A</v>
          </cell>
        </row>
        <row r="20">
          <cell r="A20">
            <v>33316</v>
          </cell>
          <cell r="B20">
            <v>147249</v>
          </cell>
          <cell r="C20" t="str">
            <v>Diehl</v>
          </cell>
          <cell r="D20" t="str">
            <v>Marco</v>
          </cell>
          <cell r="E20"/>
          <cell r="F20" t="str">
            <v>M</v>
          </cell>
          <cell r="G20" t="str">
            <v>Herren</v>
          </cell>
          <cell r="H20" t="str">
            <v>D</v>
          </cell>
          <cell r="I20">
            <v>22</v>
          </cell>
          <cell r="J20">
            <v>4424</v>
          </cell>
          <cell r="K20">
            <v>25</v>
          </cell>
          <cell r="L20">
            <v>176.96</v>
          </cell>
          <cell r="M20">
            <v>30645</v>
          </cell>
          <cell r="N20" t="str">
            <v>BSV Dieburg</v>
          </cell>
          <cell r="O20" t="str">
            <v>1. BSV Dieburg e.V. 1992</v>
          </cell>
          <cell r="P20">
            <v>38</v>
          </cell>
          <cell r="Q20" t="str">
            <v>Herren</v>
          </cell>
          <cell r="R20" t="str">
            <v>ja</v>
          </cell>
          <cell r="S20" t="str">
            <v>Diehl, Marco</v>
          </cell>
          <cell r="T20" t="str">
            <v/>
          </cell>
          <cell r="U20" t="str">
            <v/>
          </cell>
        </row>
        <row r="21">
          <cell r="A21">
            <v>33167</v>
          </cell>
          <cell r="B21">
            <v>135873</v>
          </cell>
          <cell r="C21" t="str">
            <v>Müller</v>
          </cell>
          <cell r="D21" t="str">
            <v>Alex</v>
          </cell>
          <cell r="E21"/>
          <cell r="F21" t="str">
            <v>M</v>
          </cell>
          <cell r="G21" t="str">
            <v>Herren</v>
          </cell>
          <cell r="H21" t="str">
            <v>E</v>
          </cell>
          <cell r="I21">
            <v>22</v>
          </cell>
          <cell r="J21">
            <v>4003</v>
          </cell>
          <cell r="K21">
            <v>26</v>
          </cell>
          <cell r="L21">
            <v>153.96153846153845</v>
          </cell>
          <cell r="M21">
            <v>29628</v>
          </cell>
          <cell r="N21" t="str">
            <v>BSV Dieburg</v>
          </cell>
          <cell r="O21" t="str">
            <v>1. BSV Dieburg e.V. 1992</v>
          </cell>
          <cell r="P21">
            <v>41</v>
          </cell>
          <cell r="Q21" t="str">
            <v>Herren</v>
          </cell>
          <cell r="R21" t="str">
            <v>ja</v>
          </cell>
          <cell r="S21" t="str">
            <v>Müller, Alex</v>
          </cell>
          <cell r="T21" t="str">
            <v/>
          </cell>
          <cell r="U21" t="str">
            <v/>
          </cell>
        </row>
        <row r="22">
          <cell r="A22">
            <v>33166</v>
          </cell>
          <cell r="B22">
            <v>135872</v>
          </cell>
          <cell r="C22" t="str">
            <v>Müller-Steiner</v>
          </cell>
          <cell r="D22" t="str">
            <v>Ernst</v>
          </cell>
          <cell r="E22"/>
          <cell r="F22" t="str">
            <v>M</v>
          </cell>
          <cell r="G22" t="str">
            <v>Sen B</v>
          </cell>
          <cell r="H22" t="str">
            <v/>
          </cell>
          <cell r="I22">
            <v>22</v>
          </cell>
          <cell r="J22">
            <v>137</v>
          </cell>
          <cell r="K22">
            <v>1</v>
          </cell>
          <cell r="L22">
            <v>137</v>
          </cell>
          <cell r="M22">
            <v>20063</v>
          </cell>
          <cell r="N22" t="str">
            <v>BSV Dieburg</v>
          </cell>
          <cell r="O22" t="str">
            <v>1. BSV Dieburg e.V. 1992</v>
          </cell>
          <cell r="P22">
            <v>67</v>
          </cell>
          <cell r="Q22" t="str">
            <v>Sen B</v>
          </cell>
          <cell r="R22" t="str">
            <v>ja</v>
          </cell>
          <cell r="S22" t="str">
            <v>Müller-Steiner, Ernst</v>
          </cell>
          <cell r="T22" t="str">
            <v>B</v>
          </cell>
          <cell r="U22" t="str">
            <v>B</v>
          </cell>
        </row>
        <row r="23">
          <cell r="A23">
            <v>8956</v>
          </cell>
          <cell r="B23">
            <v>106852</v>
          </cell>
          <cell r="C23" t="str">
            <v>Popiol</v>
          </cell>
          <cell r="D23" t="str">
            <v>Bernd</v>
          </cell>
          <cell r="E23"/>
          <cell r="F23" t="str">
            <v>M</v>
          </cell>
          <cell r="G23" t="str">
            <v>Sen C</v>
          </cell>
          <cell r="H23" t="str">
            <v/>
          </cell>
          <cell r="I23">
            <v>22</v>
          </cell>
          <cell r="J23">
            <v>1086</v>
          </cell>
          <cell r="K23">
            <v>7</v>
          </cell>
          <cell r="L23">
            <v>155.14285714285714</v>
          </cell>
          <cell r="M23">
            <v>17343</v>
          </cell>
          <cell r="N23" t="str">
            <v>BSV Dieburg</v>
          </cell>
          <cell r="O23" t="str">
            <v>1. BSV Dieburg e.V. 1992</v>
          </cell>
          <cell r="P23">
            <v>75</v>
          </cell>
          <cell r="Q23" t="str">
            <v>Sen C</v>
          </cell>
          <cell r="R23" t="str">
            <v>ja</v>
          </cell>
          <cell r="S23" t="str">
            <v>Popiol, Bernd</v>
          </cell>
          <cell r="T23" t="str">
            <v>C</v>
          </cell>
          <cell r="U23" t="str">
            <v>C</v>
          </cell>
        </row>
        <row r="24">
          <cell r="A24">
            <v>15045</v>
          </cell>
          <cell r="B24">
            <v>100840</v>
          </cell>
          <cell r="C24" t="str">
            <v>Ruhlmann</v>
          </cell>
          <cell r="D24" t="str">
            <v>Thomas</v>
          </cell>
          <cell r="E24"/>
          <cell r="F24" t="str">
            <v>M</v>
          </cell>
          <cell r="G24" t="str">
            <v>Sen A</v>
          </cell>
          <cell r="H24" t="str">
            <v>D</v>
          </cell>
          <cell r="I24">
            <v>22</v>
          </cell>
          <cell r="J24">
            <v>7014</v>
          </cell>
          <cell r="K24">
            <v>39</v>
          </cell>
          <cell r="L24">
            <v>179.84615384615384</v>
          </cell>
          <cell r="M24">
            <v>24452</v>
          </cell>
          <cell r="N24" t="str">
            <v>BSV Dieburg</v>
          </cell>
          <cell r="O24" t="str">
            <v>1. BSV Dieburg e.V. 1992</v>
          </cell>
          <cell r="P24">
            <v>55</v>
          </cell>
          <cell r="Q24" t="str">
            <v>Sen A</v>
          </cell>
          <cell r="R24" t="str">
            <v>ja</v>
          </cell>
          <cell r="S24" t="str">
            <v>Ruhlmann, Thomas</v>
          </cell>
          <cell r="T24" t="str">
            <v>A</v>
          </cell>
          <cell r="U24" t="str">
            <v>A</v>
          </cell>
        </row>
        <row r="25">
          <cell r="A25">
            <v>15209</v>
          </cell>
          <cell r="B25">
            <v>100841</v>
          </cell>
          <cell r="C25" t="str">
            <v>Spiegler</v>
          </cell>
          <cell r="D25" t="str">
            <v>Bernd</v>
          </cell>
          <cell r="E25"/>
          <cell r="F25" t="str">
            <v>M</v>
          </cell>
          <cell r="G25" t="str">
            <v>Sen C</v>
          </cell>
          <cell r="H25" t="str">
            <v>D</v>
          </cell>
          <cell r="I25">
            <v>22</v>
          </cell>
          <cell r="J25">
            <v>10512</v>
          </cell>
          <cell r="K25">
            <v>62</v>
          </cell>
          <cell r="L25">
            <v>169.54838709677421</v>
          </cell>
          <cell r="M25">
            <v>17231</v>
          </cell>
          <cell r="N25" t="str">
            <v>BSV Dieburg</v>
          </cell>
          <cell r="O25" t="str">
            <v>1. BSV Dieburg e.V. 1992</v>
          </cell>
          <cell r="P25">
            <v>75</v>
          </cell>
          <cell r="Q25" t="str">
            <v>Sen C</v>
          </cell>
          <cell r="R25" t="str">
            <v>ja</v>
          </cell>
          <cell r="S25" t="str">
            <v>Spiegler, Bernd</v>
          </cell>
          <cell r="T25" t="str">
            <v>C</v>
          </cell>
          <cell r="U25" t="str">
            <v>C</v>
          </cell>
        </row>
        <row r="26">
          <cell r="A26">
            <v>15758</v>
          </cell>
          <cell r="B26">
            <v>39537</v>
          </cell>
          <cell r="C26" t="str">
            <v>Stolz</v>
          </cell>
          <cell r="D26" t="str">
            <v>Torsten</v>
          </cell>
          <cell r="E26"/>
          <cell r="F26" t="str">
            <v>M</v>
          </cell>
          <cell r="G26" t="str">
            <v>Sen A</v>
          </cell>
          <cell r="H26" t="str">
            <v>D</v>
          </cell>
          <cell r="I26">
            <v>22</v>
          </cell>
          <cell r="J26">
            <v>3878</v>
          </cell>
          <cell r="K26">
            <v>23</v>
          </cell>
          <cell r="L26">
            <v>168.60869565217391</v>
          </cell>
          <cell r="M26">
            <v>24164</v>
          </cell>
          <cell r="N26" t="str">
            <v>BSV Dieburg</v>
          </cell>
          <cell r="O26" t="str">
            <v>1. BSV Dieburg e.V. 1992</v>
          </cell>
          <cell r="P26">
            <v>56</v>
          </cell>
          <cell r="Q26" t="str">
            <v>Sen A</v>
          </cell>
          <cell r="R26" t="str">
            <v>ja</v>
          </cell>
          <cell r="S26" t="str">
            <v>Stolz, Torsten</v>
          </cell>
          <cell r="T26" t="str">
            <v>A</v>
          </cell>
          <cell r="U26" t="str">
            <v>A</v>
          </cell>
        </row>
        <row r="27">
          <cell r="A27">
            <v>33267</v>
          </cell>
          <cell r="B27">
            <v>144466</v>
          </cell>
          <cell r="C27" t="str">
            <v>Stork</v>
          </cell>
          <cell r="D27" t="str">
            <v>Volker</v>
          </cell>
          <cell r="E27"/>
          <cell r="F27" t="str">
            <v>M</v>
          </cell>
          <cell r="G27" t="str">
            <v>Sen A</v>
          </cell>
          <cell r="H27" t="str">
            <v>C</v>
          </cell>
          <cell r="I27">
            <v>22</v>
          </cell>
          <cell r="J27">
            <v>6205</v>
          </cell>
          <cell r="K27">
            <v>34</v>
          </cell>
          <cell r="L27">
            <v>182.5</v>
          </cell>
          <cell r="M27">
            <v>25057</v>
          </cell>
          <cell r="N27" t="str">
            <v>BSV Dieburg</v>
          </cell>
          <cell r="O27" t="str">
            <v>1. BSV Dieburg e.V. 1992</v>
          </cell>
          <cell r="P27">
            <v>53</v>
          </cell>
          <cell r="Q27" t="str">
            <v>Sen A</v>
          </cell>
          <cell r="R27" t="str">
            <v>ja</v>
          </cell>
          <cell r="S27" t="str">
            <v>Stork, Volker</v>
          </cell>
          <cell r="T27" t="str">
            <v>A</v>
          </cell>
          <cell r="U27" t="str">
            <v>A</v>
          </cell>
        </row>
        <row r="28">
          <cell r="A28">
            <v>15323</v>
          </cell>
          <cell r="B28">
            <v>100842</v>
          </cell>
          <cell r="C28" t="str">
            <v>Vitasovic</v>
          </cell>
          <cell r="D28" t="str">
            <v>Kresimir</v>
          </cell>
          <cell r="E28"/>
          <cell r="F28" t="str">
            <v>M</v>
          </cell>
          <cell r="G28" t="str">
            <v>Sen A</v>
          </cell>
          <cell r="H28" t="str">
            <v>B</v>
          </cell>
          <cell r="I28">
            <v>22</v>
          </cell>
          <cell r="J28">
            <v>8039</v>
          </cell>
          <cell r="K28">
            <v>42</v>
          </cell>
          <cell r="L28">
            <v>191.4047619047619</v>
          </cell>
          <cell r="M28">
            <v>25039</v>
          </cell>
          <cell r="N28" t="str">
            <v>BSV Dieburg</v>
          </cell>
          <cell r="O28" t="str">
            <v>1. BSV Dieburg e.V. 1992</v>
          </cell>
          <cell r="P28">
            <v>53</v>
          </cell>
          <cell r="Q28" t="str">
            <v>Sen A</v>
          </cell>
          <cell r="R28" t="str">
            <v>ja</v>
          </cell>
          <cell r="S28" t="str">
            <v>Vitasovic, Kresimir</v>
          </cell>
          <cell r="T28" t="str">
            <v>A</v>
          </cell>
          <cell r="U28" t="str">
            <v>A</v>
          </cell>
        </row>
        <row r="29">
          <cell r="A29">
            <v>8957</v>
          </cell>
          <cell r="B29">
            <v>51949</v>
          </cell>
          <cell r="C29" t="str">
            <v>Goldammer</v>
          </cell>
          <cell r="D29" t="str">
            <v>Christina</v>
          </cell>
          <cell r="E29"/>
          <cell r="F29" t="str">
            <v>W</v>
          </cell>
          <cell r="G29" t="str">
            <v>Damen</v>
          </cell>
          <cell r="H29" t="str">
            <v>C</v>
          </cell>
          <cell r="I29">
            <v>22</v>
          </cell>
          <cell r="J29">
            <v>7350</v>
          </cell>
          <cell r="K29">
            <v>42</v>
          </cell>
          <cell r="L29">
            <v>175</v>
          </cell>
          <cell r="M29">
            <v>31417</v>
          </cell>
          <cell r="N29" t="str">
            <v>BSV Dieburg</v>
          </cell>
          <cell r="O29" t="str">
            <v>1. BSV Dieburg e.V. 1992</v>
          </cell>
          <cell r="P29">
            <v>36</v>
          </cell>
          <cell r="Q29" t="str">
            <v>Damen</v>
          </cell>
          <cell r="R29" t="str">
            <v>ja</v>
          </cell>
          <cell r="S29" t="str">
            <v>Goldammer, Christina</v>
          </cell>
          <cell r="T29" t="str">
            <v/>
          </cell>
          <cell r="U29" t="str">
            <v/>
          </cell>
        </row>
        <row r="30">
          <cell r="A30">
            <v>15686</v>
          </cell>
          <cell r="B30">
            <v>27492</v>
          </cell>
          <cell r="C30" t="str">
            <v>Becker</v>
          </cell>
          <cell r="D30" t="str">
            <v>Holger</v>
          </cell>
          <cell r="E30"/>
          <cell r="F30" t="str">
            <v>M</v>
          </cell>
          <cell r="G30" t="str">
            <v>Sen A</v>
          </cell>
          <cell r="H30" t="str">
            <v>D</v>
          </cell>
          <cell r="I30">
            <v>22</v>
          </cell>
          <cell r="J30">
            <v>5024</v>
          </cell>
          <cell r="K30">
            <v>29</v>
          </cell>
          <cell r="L30">
            <v>173.24137931034483</v>
          </cell>
          <cell r="M30">
            <v>24071</v>
          </cell>
          <cell r="N30" t="str">
            <v>BC Eberstadt</v>
          </cell>
          <cell r="O30" t="str">
            <v>1. BSV Eberstadt</v>
          </cell>
          <cell r="P30">
            <v>56</v>
          </cell>
          <cell r="Q30" t="str">
            <v>Sen A</v>
          </cell>
          <cell r="R30" t="str">
            <v>ja</v>
          </cell>
          <cell r="S30" t="str">
            <v>Becker, Holger</v>
          </cell>
          <cell r="T30" t="str">
            <v>A</v>
          </cell>
          <cell r="U30" t="str">
            <v>A</v>
          </cell>
        </row>
        <row r="31">
          <cell r="A31">
            <v>33123</v>
          </cell>
          <cell r="B31">
            <v>132519</v>
          </cell>
          <cell r="C31" t="str">
            <v>Franz</v>
          </cell>
          <cell r="D31" t="str">
            <v>Eitel</v>
          </cell>
          <cell r="E31"/>
          <cell r="F31" t="str">
            <v>M</v>
          </cell>
          <cell r="G31" t="str">
            <v>Sen C</v>
          </cell>
          <cell r="H31" t="str">
            <v>E</v>
          </cell>
          <cell r="I31">
            <v>22</v>
          </cell>
          <cell r="J31">
            <v>8052</v>
          </cell>
          <cell r="K31">
            <v>51</v>
          </cell>
          <cell r="L31">
            <v>157.88235294117646</v>
          </cell>
          <cell r="M31">
            <v>18999</v>
          </cell>
          <cell r="N31" t="str">
            <v>BC Eberstadt</v>
          </cell>
          <cell r="O31" t="str">
            <v>1. BSV Eberstadt</v>
          </cell>
          <cell r="P31">
            <v>70</v>
          </cell>
          <cell r="Q31" t="str">
            <v>Sen C</v>
          </cell>
          <cell r="R31" t="str">
            <v>ja</v>
          </cell>
          <cell r="S31" t="str">
            <v>Franz, Eitel</v>
          </cell>
          <cell r="T31" t="str">
            <v>C</v>
          </cell>
          <cell r="U31" t="str">
            <v>C</v>
          </cell>
        </row>
        <row r="32">
          <cell r="A32">
            <v>8639</v>
          </cell>
          <cell r="B32">
            <v>27694</v>
          </cell>
          <cell r="C32" t="str">
            <v>Kiefer</v>
          </cell>
          <cell r="D32" t="str">
            <v>Michael</v>
          </cell>
          <cell r="E32"/>
          <cell r="F32" t="str">
            <v>M</v>
          </cell>
          <cell r="G32" t="str">
            <v>Sen B</v>
          </cell>
          <cell r="H32" t="str">
            <v>C</v>
          </cell>
          <cell r="I32">
            <v>22</v>
          </cell>
          <cell r="J32">
            <v>14233</v>
          </cell>
          <cell r="K32">
            <v>78</v>
          </cell>
          <cell r="L32">
            <v>182.47435897435898</v>
          </cell>
          <cell r="M32">
            <v>19664</v>
          </cell>
          <cell r="N32" t="str">
            <v>BC Eberstadt</v>
          </cell>
          <cell r="O32" t="str">
            <v>1. BSV Eberstadt</v>
          </cell>
          <cell r="P32">
            <v>68</v>
          </cell>
          <cell r="Q32" t="str">
            <v>Sen B</v>
          </cell>
          <cell r="R32" t="str">
            <v>ja</v>
          </cell>
          <cell r="S32" t="str">
            <v>Kiefer, Michael</v>
          </cell>
          <cell r="T32" t="str">
            <v>B</v>
          </cell>
          <cell r="U32" t="str">
            <v>B</v>
          </cell>
        </row>
        <row r="33">
          <cell r="A33">
            <v>8694</v>
          </cell>
          <cell r="B33">
            <v>89151</v>
          </cell>
          <cell r="C33" t="str">
            <v>Kraft</v>
          </cell>
          <cell r="D33" t="str">
            <v>Edgar</v>
          </cell>
          <cell r="E33"/>
          <cell r="F33" t="str">
            <v>M</v>
          </cell>
          <cell r="G33" t="str">
            <v>Sen B</v>
          </cell>
          <cell r="H33">
            <v>0</v>
          </cell>
          <cell r="I33">
            <v>22</v>
          </cell>
          <cell r="J33">
            <v>0</v>
          </cell>
          <cell r="K33">
            <v>0</v>
          </cell>
          <cell r="L33">
            <v>0</v>
          </cell>
          <cell r="M33">
            <v>19370</v>
          </cell>
          <cell r="N33" t="str">
            <v>BC Eberstadt</v>
          </cell>
          <cell r="O33" t="str">
            <v>1. BSV Eberstadt</v>
          </cell>
          <cell r="P33">
            <v>69</v>
          </cell>
          <cell r="Q33" t="str">
            <v>Sen B</v>
          </cell>
          <cell r="R33" t="str">
            <v>ja</v>
          </cell>
          <cell r="S33" t="str">
            <v>Kraft, Edgar</v>
          </cell>
          <cell r="T33" t="str">
            <v>B</v>
          </cell>
          <cell r="U33" t="str">
            <v>B</v>
          </cell>
        </row>
        <row r="34">
          <cell r="A34">
            <v>10331</v>
          </cell>
          <cell r="B34">
            <v>146189</v>
          </cell>
          <cell r="C34" t="str">
            <v>Schmidt</v>
          </cell>
          <cell r="D34" t="str">
            <v>Markus</v>
          </cell>
          <cell r="E34"/>
          <cell r="F34" t="str">
            <v>M</v>
          </cell>
          <cell r="G34" t="str">
            <v>Herren</v>
          </cell>
          <cell r="H34" t="str">
            <v>E</v>
          </cell>
          <cell r="I34">
            <v>22</v>
          </cell>
          <cell r="J34">
            <v>4538</v>
          </cell>
          <cell r="K34">
            <v>28</v>
          </cell>
          <cell r="L34">
            <v>162.07142857142858</v>
          </cell>
          <cell r="M34">
            <v>28193</v>
          </cell>
          <cell r="N34" t="str">
            <v>BC Eberstadt</v>
          </cell>
          <cell r="O34" t="str">
            <v>1. BSV Eberstadt</v>
          </cell>
          <cell r="P34">
            <v>45</v>
          </cell>
          <cell r="Q34" t="str">
            <v>Herren</v>
          </cell>
          <cell r="R34" t="str">
            <v>ja</v>
          </cell>
          <cell r="S34" t="str">
            <v>Schmidt, Markus</v>
          </cell>
          <cell r="T34" t="str">
            <v/>
          </cell>
          <cell r="U34" t="str">
            <v/>
          </cell>
        </row>
        <row r="35">
          <cell r="A35">
            <v>33319</v>
          </cell>
          <cell r="B35">
            <v>147390</v>
          </cell>
          <cell r="C35" t="str">
            <v>Schroth</v>
          </cell>
          <cell r="D35" t="str">
            <v>Manfred</v>
          </cell>
          <cell r="E35"/>
          <cell r="F35" t="str">
            <v>M</v>
          </cell>
          <cell r="G35" t="str">
            <v>Sen C</v>
          </cell>
          <cell r="H35" t="str">
            <v/>
          </cell>
          <cell r="I35">
            <v>22</v>
          </cell>
          <cell r="J35">
            <v>1670</v>
          </cell>
          <cell r="K35">
            <v>10</v>
          </cell>
          <cell r="L35">
            <v>167</v>
          </cell>
          <cell r="M35">
            <v>19079</v>
          </cell>
          <cell r="N35" t="str">
            <v>BC Eberstadt</v>
          </cell>
          <cell r="O35" t="str">
            <v>1. BSV Eberstadt</v>
          </cell>
          <cell r="P35">
            <v>70</v>
          </cell>
          <cell r="Q35" t="str">
            <v>Sen C</v>
          </cell>
          <cell r="R35" t="str">
            <v>ja</v>
          </cell>
          <cell r="S35" t="str">
            <v>Schroth, Manfred</v>
          </cell>
          <cell r="T35" t="str">
            <v>C</v>
          </cell>
          <cell r="U35" t="str">
            <v>C</v>
          </cell>
        </row>
        <row r="36">
          <cell r="A36">
            <v>15173</v>
          </cell>
          <cell r="B36">
            <v>168</v>
          </cell>
          <cell r="C36" t="str">
            <v>Schwermer</v>
          </cell>
          <cell r="D36" t="str">
            <v>Thomas</v>
          </cell>
          <cell r="E36"/>
          <cell r="F36" t="str">
            <v>M</v>
          </cell>
          <cell r="G36" t="str">
            <v>Sen A</v>
          </cell>
          <cell r="H36" t="str">
            <v>D</v>
          </cell>
          <cell r="I36">
            <v>22</v>
          </cell>
          <cell r="J36">
            <v>25335</v>
          </cell>
          <cell r="K36">
            <v>146</v>
          </cell>
          <cell r="L36">
            <v>173.52739726027397</v>
          </cell>
          <cell r="M36">
            <v>23219</v>
          </cell>
          <cell r="N36" t="str">
            <v>BC Eberstadt</v>
          </cell>
          <cell r="O36" t="str">
            <v>1. BSV Eberstadt</v>
          </cell>
          <cell r="P36">
            <v>58</v>
          </cell>
          <cell r="Q36" t="str">
            <v>Sen A</v>
          </cell>
          <cell r="R36" t="str">
            <v>ja</v>
          </cell>
          <cell r="S36" t="str">
            <v>Schwermer, Thomas</v>
          </cell>
          <cell r="T36" t="str">
            <v>A</v>
          </cell>
          <cell r="U36" t="str">
            <v>A</v>
          </cell>
        </row>
        <row r="37">
          <cell r="A37">
            <v>10300</v>
          </cell>
          <cell r="B37">
            <v>106738</v>
          </cell>
          <cell r="C37" t="str">
            <v>Seyfarth</v>
          </cell>
          <cell r="D37" t="str">
            <v>Robert</v>
          </cell>
          <cell r="E37"/>
          <cell r="F37" t="str">
            <v>M</v>
          </cell>
          <cell r="G37" t="str">
            <v>Herren</v>
          </cell>
          <cell r="H37" t="str">
            <v>D</v>
          </cell>
          <cell r="I37">
            <v>22</v>
          </cell>
          <cell r="J37">
            <v>4134</v>
          </cell>
          <cell r="K37">
            <v>23</v>
          </cell>
          <cell r="L37">
            <v>179.7391304347826</v>
          </cell>
          <cell r="M37">
            <v>31388</v>
          </cell>
          <cell r="N37" t="str">
            <v>BC Eberstadt</v>
          </cell>
          <cell r="O37" t="str">
            <v>1. BSV Eberstadt</v>
          </cell>
          <cell r="P37">
            <v>36</v>
          </cell>
          <cell r="Q37" t="str">
            <v>Herren</v>
          </cell>
          <cell r="R37" t="str">
            <v>ja</v>
          </cell>
          <cell r="S37" t="str">
            <v>Seyfarth, Robert</v>
          </cell>
          <cell r="T37" t="str">
            <v/>
          </cell>
          <cell r="U37" t="str">
            <v/>
          </cell>
        </row>
        <row r="38">
          <cell r="A38">
            <v>15294</v>
          </cell>
          <cell r="B38">
            <v>100148</v>
          </cell>
          <cell r="C38" t="str">
            <v>Trebes</v>
          </cell>
          <cell r="D38" t="str">
            <v>Stefan</v>
          </cell>
          <cell r="E38"/>
          <cell r="F38" t="str">
            <v>M</v>
          </cell>
          <cell r="G38" t="str">
            <v>Sen A</v>
          </cell>
          <cell r="H38" t="str">
            <v>E</v>
          </cell>
          <cell r="I38">
            <v>22</v>
          </cell>
          <cell r="J38">
            <v>5064</v>
          </cell>
          <cell r="K38">
            <v>31</v>
          </cell>
          <cell r="L38">
            <v>163.35483870967741</v>
          </cell>
          <cell r="M38">
            <v>25233</v>
          </cell>
          <cell r="N38" t="str">
            <v>BC Eberstadt</v>
          </cell>
          <cell r="O38" t="str">
            <v>1. BSV Eberstadt</v>
          </cell>
          <cell r="P38">
            <v>53</v>
          </cell>
          <cell r="Q38" t="str">
            <v>Sen A</v>
          </cell>
          <cell r="R38" t="str">
            <v>ja</v>
          </cell>
          <cell r="S38" t="str">
            <v>Trebes, Stefan</v>
          </cell>
          <cell r="T38" t="str">
            <v>A</v>
          </cell>
          <cell r="U38" t="str">
            <v>A</v>
          </cell>
        </row>
        <row r="39">
          <cell r="A39">
            <v>8153</v>
          </cell>
          <cell r="B39">
            <v>27842</v>
          </cell>
          <cell r="C39" t="str">
            <v>Brookes-Kiefer</v>
          </cell>
          <cell r="D39" t="str">
            <v>Elaine</v>
          </cell>
          <cell r="E39"/>
          <cell r="F39" t="str">
            <v>W</v>
          </cell>
          <cell r="G39" t="str">
            <v>Sen B</v>
          </cell>
          <cell r="H39" t="str">
            <v>D</v>
          </cell>
          <cell r="I39">
            <v>22</v>
          </cell>
          <cell r="J39">
            <v>13446</v>
          </cell>
          <cell r="K39">
            <v>81</v>
          </cell>
          <cell r="L39">
            <v>166</v>
          </cell>
          <cell r="M39">
            <v>21034</v>
          </cell>
          <cell r="N39" t="str">
            <v>BC Eberstadt</v>
          </cell>
          <cell r="O39" t="str">
            <v>1. BSV Eberstadt</v>
          </cell>
          <cell r="P39">
            <v>64</v>
          </cell>
          <cell r="Q39" t="str">
            <v>Sen B</v>
          </cell>
          <cell r="R39" t="str">
            <v>ja</v>
          </cell>
          <cell r="S39" t="str">
            <v>Brookes-Kiefer, Elaine</v>
          </cell>
          <cell r="T39" t="str">
            <v>B</v>
          </cell>
          <cell r="U39" t="str">
            <v>B</v>
          </cell>
        </row>
        <row r="40">
          <cell r="A40">
            <v>15827</v>
          </cell>
          <cell r="B40">
            <v>51483</v>
          </cell>
          <cell r="C40" t="str">
            <v>Gertenbach</v>
          </cell>
          <cell r="D40" t="str">
            <v>Sabine</v>
          </cell>
          <cell r="E40"/>
          <cell r="F40" t="str">
            <v>W</v>
          </cell>
          <cell r="G40" t="str">
            <v>Sen C</v>
          </cell>
          <cell r="H40" t="str">
            <v>D</v>
          </cell>
          <cell r="I40">
            <v>22</v>
          </cell>
          <cell r="J40">
            <v>10949</v>
          </cell>
          <cell r="K40">
            <v>70</v>
          </cell>
          <cell r="L40">
            <v>156.41428571428571</v>
          </cell>
          <cell r="M40">
            <v>17652</v>
          </cell>
          <cell r="N40" t="str">
            <v>BC Eberstadt</v>
          </cell>
          <cell r="O40" t="str">
            <v>1. BSV Eberstadt</v>
          </cell>
          <cell r="P40">
            <v>74</v>
          </cell>
          <cell r="Q40" t="str">
            <v>Sen C</v>
          </cell>
          <cell r="R40" t="str">
            <v>ja</v>
          </cell>
          <cell r="S40" t="str">
            <v>Gertenbach, Sabine</v>
          </cell>
          <cell r="T40" t="str">
            <v>C</v>
          </cell>
          <cell r="U40" t="str">
            <v>C</v>
          </cell>
        </row>
        <row r="41">
          <cell r="A41">
            <v>15868</v>
          </cell>
          <cell r="B41">
            <v>89462</v>
          </cell>
          <cell r="C41" t="str">
            <v>Heuckeroth</v>
          </cell>
          <cell r="D41" t="str">
            <v>Ursula</v>
          </cell>
          <cell r="E41"/>
          <cell r="F41" t="str">
            <v>W</v>
          </cell>
          <cell r="G41" t="str">
            <v>Sen B</v>
          </cell>
          <cell r="H41" t="str">
            <v>E</v>
          </cell>
          <cell r="I41">
            <v>22</v>
          </cell>
          <cell r="J41">
            <v>12328</v>
          </cell>
          <cell r="K41">
            <v>80</v>
          </cell>
          <cell r="L41">
            <v>154.10000610351563</v>
          </cell>
          <cell r="M41" t="str">
            <v>06.12.1953</v>
          </cell>
          <cell r="N41" t="str">
            <v>BC Eberstadt</v>
          </cell>
          <cell r="O41" t="str">
            <v>1. BSV Eberstadt</v>
          </cell>
          <cell r="P41">
            <v>68</v>
          </cell>
          <cell r="Q41" t="str">
            <v>Sen B</v>
          </cell>
          <cell r="R41" t="str">
            <v>ja</v>
          </cell>
          <cell r="S41" t="str">
            <v>Heuckeroth, Ursula</v>
          </cell>
          <cell r="T41" t="str">
            <v>B</v>
          </cell>
          <cell r="U41" t="str">
            <v>B</v>
          </cell>
        </row>
        <row r="42">
          <cell r="A42">
            <v>33051</v>
          </cell>
          <cell r="B42">
            <v>106973</v>
          </cell>
          <cell r="C42" t="str">
            <v>Neubauer</v>
          </cell>
          <cell r="D42" t="str">
            <v>Eva</v>
          </cell>
          <cell r="E42"/>
          <cell r="F42" t="str">
            <v>W</v>
          </cell>
          <cell r="G42" t="str">
            <v>Sen B</v>
          </cell>
          <cell r="H42" t="str">
            <v>F</v>
          </cell>
          <cell r="I42">
            <v>22</v>
          </cell>
          <cell r="J42">
            <v>10672</v>
          </cell>
          <cell r="K42">
            <v>78</v>
          </cell>
          <cell r="L42">
            <v>136.82051282051282</v>
          </cell>
          <cell r="M42">
            <v>19608</v>
          </cell>
          <cell r="N42" t="str">
            <v>BC Eberstadt</v>
          </cell>
          <cell r="O42" t="str">
            <v>1. BSV Eberstadt</v>
          </cell>
          <cell r="P42">
            <v>68</v>
          </cell>
          <cell r="Q42" t="str">
            <v>Sen B</v>
          </cell>
          <cell r="R42" t="str">
            <v>ja</v>
          </cell>
          <cell r="S42" t="str">
            <v>Neubauer, Eva</v>
          </cell>
          <cell r="T42" t="str">
            <v>B</v>
          </cell>
          <cell r="U42" t="str">
            <v>B</v>
          </cell>
        </row>
        <row r="43">
          <cell r="A43">
            <v>15230</v>
          </cell>
          <cell r="B43">
            <v>27446</v>
          </cell>
          <cell r="C43" t="str">
            <v>Stein</v>
          </cell>
          <cell r="D43" t="str">
            <v>Angelika</v>
          </cell>
          <cell r="E43"/>
          <cell r="F43" t="str">
            <v>W</v>
          </cell>
          <cell r="G43" t="str">
            <v>Sen C</v>
          </cell>
          <cell r="H43" t="str">
            <v/>
          </cell>
          <cell r="I43">
            <v>22</v>
          </cell>
          <cell r="J43">
            <v>1060</v>
          </cell>
          <cell r="K43">
            <v>9</v>
          </cell>
          <cell r="L43">
            <v>117.77777777777777</v>
          </cell>
          <cell r="M43">
            <v>17631</v>
          </cell>
          <cell r="N43" t="str">
            <v>BC Eberstadt</v>
          </cell>
          <cell r="O43" t="str">
            <v>1. BSV Eberstadt</v>
          </cell>
          <cell r="P43">
            <v>74</v>
          </cell>
          <cell r="Q43" t="str">
            <v>Sen C</v>
          </cell>
          <cell r="R43" t="str">
            <v>ja</v>
          </cell>
          <cell r="S43" t="str">
            <v>Stein, Angelika</v>
          </cell>
          <cell r="T43" t="str">
            <v>C</v>
          </cell>
          <cell r="U43" t="str">
            <v>C</v>
          </cell>
        </row>
        <row r="44">
          <cell r="A44">
            <v>15890</v>
          </cell>
          <cell r="B44">
            <v>67177</v>
          </cell>
          <cell r="C44" t="str">
            <v>Bertsch</v>
          </cell>
          <cell r="D44" t="str">
            <v>Hans-Joachim</v>
          </cell>
          <cell r="E44"/>
          <cell r="F44" t="str">
            <v>M</v>
          </cell>
          <cell r="G44" t="str">
            <v>Sen B</v>
          </cell>
          <cell r="H44" t="str">
            <v>E</v>
          </cell>
          <cell r="I44">
            <v>22</v>
          </cell>
          <cell r="J44">
            <v>7473</v>
          </cell>
          <cell r="K44">
            <v>48</v>
          </cell>
          <cell r="L44">
            <v>155.6875</v>
          </cell>
          <cell r="M44">
            <v>20019</v>
          </cell>
          <cell r="N44" t="str">
            <v>BC Gießen</v>
          </cell>
          <cell r="O44" t="str">
            <v>1. BSV Gießen</v>
          </cell>
          <cell r="P44">
            <v>67</v>
          </cell>
          <cell r="Q44" t="str">
            <v>Sen B</v>
          </cell>
          <cell r="R44" t="str">
            <v>ja</v>
          </cell>
          <cell r="S44" t="str">
            <v>Bertsch, Hans-Joachim</v>
          </cell>
          <cell r="T44" t="str">
            <v>B</v>
          </cell>
          <cell r="U44" t="str">
            <v>B</v>
          </cell>
        </row>
        <row r="45">
          <cell r="A45">
            <v>15704</v>
          </cell>
          <cell r="B45">
            <v>27456</v>
          </cell>
          <cell r="C45" t="str">
            <v>Biskoping</v>
          </cell>
          <cell r="D45" t="str">
            <v>Robin</v>
          </cell>
          <cell r="E45"/>
          <cell r="F45" t="str">
            <v>M</v>
          </cell>
          <cell r="G45" t="str">
            <v>Sen A</v>
          </cell>
          <cell r="H45" t="str">
            <v>C</v>
          </cell>
          <cell r="I45">
            <v>22</v>
          </cell>
          <cell r="J45">
            <v>6347</v>
          </cell>
          <cell r="K45">
            <v>35</v>
          </cell>
          <cell r="L45">
            <v>181.34285714285716</v>
          </cell>
          <cell r="M45">
            <v>25069</v>
          </cell>
          <cell r="N45" t="str">
            <v>BC Gießen</v>
          </cell>
          <cell r="O45" t="str">
            <v>1. BSV Gießen</v>
          </cell>
          <cell r="P45">
            <v>53</v>
          </cell>
          <cell r="Q45" t="str">
            <v>Sen A</v>
          </cell>
          <cell r="R45" t="str">
            <v>ja</v>
          </cell>
          <cell r="S45" t="str">
            <v>Biskoping, Robin</v>
          </cell>
          <cell r="T45" t="str">
            <v>A</v>
          </cell>
          <cell r="U45" t="str">
            <v>A</v>
          </cell>
        </row>
        <row r="46">
          <cell r="A46">
            <v>8140</v>
          </cell>
          <cell r="B46">
            <v>67519</v>
          </cell>
          <cell r="C46" t="str">
            <v>Braun</v>
          </cell>
          <cell r="D46" t="str">
            <v>Hartmut</v>
          </cell>
          <cell r="E46"/>
          <cell r="F46" t="str">
            <v>M</v>
          </cell>
          <cell r="G46" t="str">
            <v>Sen B</v>
          </cell>
          <cell r="H46" t="str">
            <v/>
          </cell>
          <cell r="I46">
            <v>22</v>
          </cell>
          <cell r="J46">
            <v>3048</v>
          </cell>
          <cell r="K46">
            <v>17</v>
          </cell>
          <cell r="L46">
            <v>179.29411764705881</v>
          </cell>
          <cell r="M46">
            <v>21360</v>
          </cell>
          <cell r="N46" t="str">
            <v>BC Gießen</v>
          </cell>
          <cell r="O46" t="str">
            <v>1. BSV Gießen</v>
          </cell>
          <cell r="P46">
            <v>64</v>
          </cell>
          <cell r="Q46" t="str">
            <v>Sen B</v>
          </cell>
          <cell r="R46" t="str">
            <v>ja</v>
          </cell>
          <cell r="S46" t="str">
            <v>Braun, Hartmut</v>
          </cell>
          <cell r="T46" t="str">
            <v>B</v>
          </cell>
          <cell r="U46" t="str">
            <v>B</v>
          </cell>
        </row>
        <row r="47">
          <cell r="A47">
            <v>33169</v>
          </cell>
          <cell r="B47">
            <v>135885</v>
          </cell>
          <cell r="C47" t="str">
            <v>Brieden</v>
          </cell>
          <cell r="D47" t="str">
            <v>Michael</v>
          </cell>
          <cell r="E47"/>
          <cell r="F47" t="str">
            <v>M</v>
          </cell>
          <cell r="G47" t="str">
            <v>Herren</v>
          </cell>
          <cell r="H47" t="str">
            <v>C</v>
          </cell>
          <cell r="I47">
            <v>22</v>
          </cell>
          <cell r="J47">
            <v>13285</v>
          </cell>
          <cell r="K47">
            <v>73</v>
          </cell>
          <cell r="L47">
            <v>181.98630136986301</v>
          </cell>
          <cell r="M47">
            <v>30458</v>
          </cell>
          <cell r="N47" t="str">
            <v>BC Gießen</v>
          </cell>
          <cell r="O47" t="str">
            <v>1. BSV Gießen</v>
          </cell>
          <cell r="P47">
            <v>39</v>
          </cell>
          <cell r="Q47" t="str">
            <v>Herren</v>
          </cell>
          <cell r="R47" t="str">
            <v>ja</v>
          </cell>
          <cell r="S47" t="str">
            <v>Brieden, Michael</v>
          </cell>
          <cell r="T47" t="str">
            <v/>
          </cell>
          <cell r="U47" t="str">
            <v/>
          </cell>
        </row>
        <row r="48">
          <cell r="A48">
            <v>8209</v>
          </cell>
          <cell r="B48">
            <v>88698</v>
          </cell>
          <cell r="C48" t="str">
            <v>Daschmann</v>
          </cell>
          <cell r="D48" t="str">
            <v>Helmut</v>
          </cell>
          <cell r="E48"/>
          <cell r="F48" t="str">
            <v>M</v>
          </cell>
          <cell r="G48" t="str">
            <v>Sen B</v>
          </cell>
          <cell r="H48" t="str">
            <v/>
          </cell>
          <cell r="I48">
            <v>22</v>
          </cell>
          <cell r="J48">
            <v>2786</v>
          </cell>
          <cell r="K48">
            <v>17</v>
          </cell>
          <cell r="L48">
            <v>163.88235294117646</v>
          </cell>
          <cell r="M48">
            <v>21762</v>
          </cell>
          <cell r="N48" t="str">
            <v>BC Gießen</v>
          </cell>
          <cell r="O48" t="str">
            <v>1. BSV Gießen</v>
          </cell>
          <cell r="P48">
            <v>62</v>
          </cell>
          <cell r="Q48" t="str">
            <v>Sen B</v>
          </cell>
          <cell r="R48" t="str">
            <v>ja</v>
          </cell>
          <cell r="S48" t="str">
            <v>Daschmann, Helmut</v>
          </cell>
          <cell r="T48" t="str">
            <v>B</v>
          </cell>
          <cell r="U48" t="str">
            <v>B</v>
          </cell>
        </row>
        <row r="49">
          <cell r="A49">
            <v>8374</v>
          </cell>
          <cell r="B49">
            <v>106274</v>
          </cell>
          <cell r="C49" t="str">
            <v>Geck</v>
          </cell>
          <cell r="D49" t="str">
            <v>Rainer</v>
          </cell>
          <cell r="E49" t="str">
            <v>*</v>
          </cell>
          <cell r="F49" t="str">
            <v>M</v>
          </cell>
          <cell r="G49" t="str">
            <v>Sen A</v>
          </cell>
          <cell r="H49" t="str">
            <v>D</v>
          </cell>
          <cell r="I49">
            <v>22</v>
          </cell>
          <cell r="J49">
            <v>6495</v>
          </cell>
          <cell r="K49">
            <v>37</v>
          </cell>
          <cell r="L49">
            <v>175.54054054054055</v>
          </cell>
          <cell r="M49">
            <v>24311</v>
          </cell>
          <cell r="N49" t="str">
            <v>BC Gießen</v>
          </cell>
          <cell r="O49" t="str">
            <v>1. BSV Gießen</v>
          </cell>
          <cell r="P49">
            <v>55</v>
          </cell>
          <cell r="Q49" t="str">
            <v>Sen A</v>
          </cell>
          <cell r="R49" t="str">
            <v>ja</v>
          </cell>
          <cell r="S49" t="str">
            <v>Geck, Rainer</v>
          </cell>
          <cell r="T49" t="str">
            <v>V1</v>
          </cell>
          <cell r="U49" t="str">
            <v>Sen A</v>
          </cell>
        </row>
        <row r="50">
          <cell r="A50">
            <v>33106</v>
          </cell>
          <cell r="B50">
            <v>132417</v>
          </cell>
          <cell r="C50" t="str">
            <v>Geck</v>
          </cell>
          <cell r="D50" t="str">
            <v>Maurice</v>
          </cell>
          <cell r="E50"/>
          <cell r="F50" t="str">
            <v>M</v>
          </cell>
          <cell r="G50" t="str">
            <v>Herren</v>
          </cell>
          <cell r="H50" t="str">
            <v>D</v>
          </cell>
          <cell r="I50">
            <v>22</v>
          </cell>
          <cell r="J50">
            <v>10241</v>
          </cell>
          <cell r="K50">
            <v>57</v>
          </cell>
          <cell r="L50">
            <v>179.66666666666666</v>
          </cell>
          <cell r="M50">
            <v>35416</v>
          </cell>
          <cell r="N50" t="str">
            <v>BC Gießen</v>
          </cell>
          <cell r="O50" t="str">
            <v>1. BSV Gießen</v>
          </cell>
          <cell r="P50">
            <v>25</v>
          </cell>
          <cell r="Q50" t="str">
            <v>Herren</v>
          </cell>
          <cell r="R50" t="str">
            <v>ja</v>
          </cell>
          <cell r="S50" t="str">
            <v>Geck, Maurice</v>
          </cell>
          <cell r="T50" t="str">
            <v/>
          </cell>
          <cell r="U50" t="str">
            <v/>
          </cell>
        </row>
        <row r="51">
          <cell r="A51">
            <v>8385</v>
          </cell>
          <cell r="B51">
            <v>152067</v>
          </cell>
          <cell r="C51" t="str">
            <v>Georg</v>
          </cell>
          <cell r="D51" t="str">
            <v>Sebastian</v>
          </cell>
          <cell r="E51"/>
          <cell r="F51" t="str">
            <v>M</v>
          </cell>
          <cell r="G51" t="str">
            <v>Herren</v>
          </cell>
          <cell r="H51">
            <v>0</v>
          </cell>
          <cell r="I51">
            <v>22</v>
          </cell>
          <cell r="J51">
            <v>0</v>
          </cell>
          <cell r="K51">
            <v>0</v>
          </cell>
          <cell r="L51">
            <v>0</v>
          </cell>
          <cell r="M51">
            <v>31046</v>
          </cell>
          <cell r="N51" t="str">
            <v>BC Gießen</v>
          </cell>
          <cell r="O51" t="str">
            <v>1. BSV Gießen</v>
          </cell>
          <cell r="P51">
            <v>37</v>
          </cell>
          <cell r="Q51" t="str">
            <v>Herren</v>
          </cell>
          <cell r="R51" t="str">
            <v>ja</v>
          </cell>
          <cell r="S51" t="str">
            <v>Georg, Sebastian</v>
          </cell>
          <cell r="T51" t="str">
            <v/>
          </cell>
          <cell r="U51" t="str">
            <v/>
          </cell>
        </row>
        <row r="52">
          <cell r="A52">
            <v>15644</v>
          </cell>
          <cell r="B52">
            <v>1069</v>
          </cell>
          <cell r="C52" t="str">
            <v>Gilbert</v>
          </cell>
          <cell r="D52" t="str">
            <v>Bertram</v>
          </cell>
          <cell r="E52"/>
          <cell r="F52" t="str">
            <v>M</v>
          </cell>
          <cell r="G52" t="str">
            <v>Sen B</v>
          </cell>
          <cell r="H52">
            <v>0</v>
          </cell>
          <cell r="I52">
            <v>22</v>
          </cell>
          <cell r="J52">
            <v>0</v>
          </cell>
          <cell r="K52">
            <v>0</v>
          </cell>
          <cell r="L52">
            <v>0</v>
          </cell>
          <cell r="M52">
            <v>19538</v>
          </cell>
          <cell r="N52" t="str">
            <v>BC Gießen</v>
          </cell>
          <cell r="O52" t="str">
            <v>1. BSV Gießen</v>
          </cell>
          <cell r="P52">
            <v>69</v>
          </cell>
          <cell r="Q52" t="str">
            <v>Sen B</v>
          </cell>
          <cell r="R52" t="str">
            <v>ja</v>
          </cell>
          <cell r="S52" t="str">
            <v>Gilbert, Bertram</v>
          </cell>
          <cell r="T52" t="str">
            <v>B</v>
          </cell>
          <cell r="U52" t="str">
            <v>B</v>
          </cell>
        </row>
        <row r="53">
          <cell r="A53">
            <v>8435</v>
          </cell>
          <cell r="B53">
            <v>100432</v>
          </cell>
          <cell r="C53" t="str">
            <v>Güldner</v>
          </cell>
          <cell r="D53" t="str">
            <v>Sascha</v>
          </cell>
          <cell r="E53"/>
          <cell r="F53" t="str">
            <v>M</v>
          </cell>
          <cell r="G53" t="str">
            <v>Herren</v>
          </cell>
          <cell r="H53" t="str">
            <v>B</v>
          </cell>
          <cell r="I53">
            <v>22</v>
          </cell>
          <cell r="J53">
            <v>18345</v>
          </cell>
          <cell r="K53">
            <v>92</v>
          </cell>
          <cell r="L53">
            <v>199.40217391304347</v>
          </cell>
          <cell r="M53">
            <v>33749</v>
          </cell>
          <cell r="N53" t="str">
            <v>BC Gießen</v>
          </cell>
          <cell r="O53" t="str">
            <v>1. BSV Gießen</v>
          </cell>
          <cell r="P53">
            <v>30</v>
          </cell>
          <cell r="Q53" t="str">
            <v>Herren</v>
          </cell>
          <cell r="R53" t="str">
            <v>ja</v>
          </cell>
          <cell r="S53" t="str">
            <v>Güldner, Sascha</v>
          </cell>
          <cell r="T53" t="str">
            <v/>
          </cell>
          <cell r="U53" t="str">
            <v/>
          </cell>
        </row>
        <row r="54">
          <cell r="A54">
            <v>33238</v>
          </cell>
          <cell r="B54">
            <v>142962</v>
          </cell>
          <cell r="C54" t="str">
            <v>Handtusch</v>
          </cell>
          <cell r="D54" t="str">
            <v>Kai</v>
          </cell>
          <cell r="E54"/>
          <cell r="F54" t="str">
            <v>M</v>
          </cell>
          <cell r="G54" t="str">
            <v>Jug A</v>
          </cell>
          <cell r="H54" t="str">
            <v>E</v>
          </cell>
          <cell r="I54">
            <v>22</v>
          </cell>
          <cell r="J54">
            <v>5878</v>
          </cell>
          <cell r="K54">
            <v>38</v>
          </cell>
          <cell r="L54">
            <v>154.68421052631578</v>
          </cell>
          <cell r="M54">
            <v>38566</v>
          </cell>
          <cell r="N54" t="str">
            <v>BC Gießen</v>
          </cell>
          <cell r="O54" t="str">
            <v>1. BSV Gießen</v>
          </cell>
          <cell r="P54">
            <v>16</v>
          </cell>
          <cell r="Q54" t="str">
            <v>Jug A</v>
          </cell>
          <cell r="R54" t="str">
            <v>ja</v>
          </cell>
          <cell r="S54" t="str">
            <v>Handtusch, Kai</v>
          </cell>
          <cell r="T54" t="str">
            <v/>
          </cell>
          <cell r="U54" t="str">
            <v/>
          </cell>
        </row>
        <row r="55">
          <cell r="A55">
            <v>8510</v>
          </cell>
          <cell r="B55">
            <v>142979</v>
          </cell>
          <cell r="C55" t="str">
            <v>Henrich</v>
          </cell>
          <cell r="D55" t="str">
            <v>Florian</v>
          </cell>
          <cell r="E55"/>
          <cell r="F55" t="str">
            <v>M</v>
          </cell>
          <cell r="G55" t="str">
            <v>Herren</v>
          </cell>
          <cell r="H55" t="str">
            <v>D</v>
          </cell>
          <cell r="I55">
            <v>22</v>
          </cell>
          <cell r="J55">
            <v>4848</v>
          </cell>
          <cell r="K55">
            <v>27</v>
          </cell>
          <cell r="L55">
            <v>179.55555555555554</v>
          </cell>
          <cell r="M55">
            <v>31950</v>
          </cell>
          <cell r="N55" t="str">
            <v>BC Gießen</v>
          </cell>
          <cell r="O55" t="str">
            <v>1. BSV Gießen</v>
          </cell>
          <cell r="P55">
            <v>35</v>
          </cell>
          <cell r="Q55" t="str">
            <v>Herren</v>
          </cell>
          <cell r="R55" t="str">
            <v>ja</v>
          </cell>
          <cell r="S55" t="str">
            <v>Henrich, Florian</v>
          </cell>
          <cell r="T55" t="str">
            <v/>
          </cell>
          <cell r="U55" t="str">
            <v/>
          </cell>
        </row>
        <row r="56">
          <cell r="A56">
            <v>8511</v>
          </cell>
          <cell r="B56">
            <v>51303</v>
          </cell>
          <cell r="C56" t="str">
            <v>Henrich</v>
          </cell>
          <cell r="D56" t="str">
            <v>Heinz</v>
          </cell>
          <cell r="E56"/>
          <cell r="F56" t="str">
            <v>M</v>
          </cell>
          <cell r="G56" t="str">
            <v>Sen B</v>
          </cell>
          <cell r="H56" t="str">
            <v>C</v>
          </cell>
          <cell r="I56">
            <v>22</v>
          </cell>
          <cell r="J56">
            <v>6763</v>
          </cell>
          <cell r="K56">
            <v>36</v>
          </cell>
          <cell r="L56">
            <v>187.86111111111111</v>
          </cell>
          <cell r="M56">
            <v>20990</v>
          </cell>
          <cell r="N56" t="str">
            <v>BC Gießen</v>
          </cell>
          <cell r="O56" t="str">
            <v>1. BSV Gießen</v>
          </cell>
          <cell r="P56">
            <v>65</v>
          </cell>
          <cell r="Q56" t="str">
            <v>Sen B</v>
          </cell>
          <cell r="R56" t="str">
            <v>ja</v>
          </cell>
          <cell r="S56" t="str">
            <v>Henrich, Heinz</v>
          </cell>
          <cell r="T56" t="str">
            <v>B</v>
          </cell>
          <cell r="U56" t="str">
            <v>B</v>
          </cell>
        </row>
        <row r="57">
          <cell r="A57">
            <v>6113</v>
          </cell>
          <cell r="B57">
            <v>39343</v>
          </cell>
          <cell r="C57" t="str">
            <v>Kehr</v>
          </cell>
          <cell r="D57" t="str">
            <v>Marco</v>
          </cell>
          <cell r="E57"/>
          <cell r="F57" t="str">
            <v>M</v>
          </cell>
          <cell r="G57" t="str">
            <v>Sen A</v>
          </cell>
          <cell r="H57" t="str">
            <v>B</v>
          </cell>
          <cell r="I57">
            <v>22</v>
          </cell>
          <cell r="J57">
            <v>14656</v>
          </cell>
          <cell r="K57">
            <v>76</v>
          </cell>
          <cell r="L57">
            <v>192.84210526315789</v>
          </cell>
          <cell r="M57">
            <v>25913</v>
          </cell>
          <cell r="N57" t="str">
            <v>BC Gießen</v>
          </cell>
          <cell r="O57" t="str">
            <v>1. BSV Gießen</v>
          </cell>
          <cell r="P57">
            <v>51</v>
          </cell>
          <cell r="Q57" t="str">
            <v>Sen A</v>
          </cell>
          <cell r="R57" t="str">
            <v>ja</v>
          </cell>
          <cell r="S57" t="str">
            <v>Kehr, Marco</v>
          </cell>
          <cell r="T57" t="str">
            <v>A</v>
          </cell>
          <cell r="U57" t="str">
            <v>A</v>
          </cell>
        </row>
        <row r="58">
          <cell r="A58">
            <v>33179</v>
          </cell>
          <cell r="B58">
            <v>135918</v>
          </cell>
          <cell r="C58" t="str">
            <v>Klassen</v>
          </cell>
          <cell r="D58" t="str">
            <v>Lukas</v>
          </cell>
          <cell r="E58"/>
          <cell r="F58" t="str">
            <v>M</v>
          </cell>
          <cell r="G58" t="str">
            <v>Jun</v>
          </cell>
          <cell r="H58" t="str">
            <v>E</v>
          </cell>
          <cell r="I58">
            <v>22</v>
          </cell>
          <cell r="J58">
            <v>8002</v>
          </cell>
          <cell r="K58">
            <v>51</v>
          </cell>
          <cell r="L58">
            <v>156.90196078431373</v>
          </cell>
          <cell r="M58">
            <v>37423</v>
          </cell>
          <cell r="N58" t="str">
            <v>BC Gießen</v>
          </cell>
          <cell r="O58" t="str">
            <v>1. BSV Gießen</v>
          </cell>
          <cell r="P58">
            <v>20</v>
          </cell>
          <cell r="Q58" t="str">
            <v>Jun</v>
          </cell>
          <cell r="R58" t="str">
            <v>ja</v>
          </cell>
          <cell r="S58" t="str">
            <v>Klassen, Lukas</v>
          </cell>
          <cell r="T58" t="str">
            <v/>
          </cell>
          <cell r="U58" t="str">
            <v/>
          </cell>
        </row>
        <row r="59">
          <cell r="A59">
            <v>33248</v>
          </cell>
          <cell r="B59">
            <v>143010</v>
          </cell>
          <cell r="C59" t="str">
            <v>Klassen</v>
          </cell>
          <cell r="D59" t="str">
            <v>Eugen</v>
          </cell>
          <cell r="E59"/>
          <cell r="F59" t="str">
            <v>M</v>
          </cell>
          <cell r="G59" t="str">
            <v>Herren</v>
          </cell>
          <cell r="H59" t="str">
            <v>F</v>
          </cell>
          <cell r="I59">
            <v>22</v>
          </cell>
          <cell r="J59">
            <v>5206</v>
          </cell>
          <cell r="K59">
            <v>35</v>
          </cell>
          <cell r="L59">
            <v>148.74285714285713</v>
          </cell>
          <cell r="M59">
            <v>29752</v>
          </cell>
          <cell r="N59" t="str">
            <v>BC Gießen</v>
          </cell>
          <cell r="O59" t="str">
            <v>1. BSV Gießen</v>
          </cell>
          <cell r="P59">
            <v>41</v>
          </cell>
          <cell r="Q59" t="str">
            <v>Herren</v>
          </cell>
          <cell r="R59" t="str">
            <v>ja</v>
          </cell>
          <cell r="S59" t="str">
            <v>Klassen, Eugen</v>
          </cell>
          <cell r="T59" t="str">
            <v/>
          </cell>
          <cell r="U59" t="str">
            <v/>
          </cell>
        </row>
        <row r="60">
          <cell r="A60">
            <v>33352</v>
          </cell>
          <cell r="B60">
            <v>153166</v>
          </cell>
          <cell r="C60" t="str">
            <v>Michel</v>
          </cell>
          <cell r="D60" t="str">
            <v>Ben Colin</v>
          </cell>
          <cell r="E60"/>
          <cell r="F60" t="str">
            <v>M</v>
          </cell>
          <cell r="G60" t="str">
            <v>Jug B</v>
          </cell>
          <cell r="H60"/>
          <cell r="I60">
            <v>22</v>
          </cell>
          <cell r="J60"/>
          <cell r="K60"/>
          <cell r="L60"/>
          <cell r="M60">
            <v>40623</v>
          </cell>
          <cell r="N60" t="str">
            <v>BC Gießen</v>
          </cell>
          <cell r="O60" t="str">
            <v>1. BSV Gießen</v>
          </cell>
          <cell r="P60">
            <v>11</v>
          </cell>
          <cell r="Q60" t="str">
            <v>Jug B</v>
          </cell>
          <cell r="R60" t="str">
            <v>ja</v>
          </cell>
          <cell r="S60" t="str">
            <v>Michel, Ben Colin</v>
          </cell>
          <cell r="T60" t="str">
            <v/>
          </cell>
          <cell r="U60" t="str">
            <v/>
          </cell>
        </row>
        <row r="61">
          <cell r="A61">
            <v>33329</v>
          </cell>
          <cell r="B61">
            <v>149135</v>
          </cell>
          <cell r="C61" t="str">
            <v>Müller</v>
          </cell>
          <cell r="D61" t="str">
            <v>Julian</v>
          </cell>
          <cell r="E61"/>
          <cell r="F61" t="str">
            <v>M</v>
          </cell>
          <cell r="G61" t="str">
            <v>Herren</v>
          </cell>
          <cell r="H61" t="str">
            <v/>
          </cell>
          <cell r="I61">
            <v>22</v>
          </cell>
          <cell r="J61">
            <v>1677</v>
          </cell>
          <cell r="K61">
            <v>10</v>
          </cell>
          <cell r="L61">
            <v>167.7</v>
          </cell>
          <cell r="M61">
            <v>34366</v>
          </cell>
          <cell r="N61" t="str">
            <v>BC Gießen</v>
          </cell>
          <cell r="O61" t="str">
            <v>1. BSV Gießen</v>
          </cell>
          <cell r="P61">
            <v>28</v>
          </cell>
          <cell r="Q61" t="str">
            <v>Herren</v>
          </cell>
          <cell r="R61" t="str">
            <v>ja</v>
          </cell>
          <cell r="S61" t="str">
            <v>Müller, Julian</v>
          </cell>
          <cell r="T61" t="str">
            <v/>
          </cell>
          <cell r="U61" t="str">
            <v/>
          </cell>
        </row>
        <row r="62">
          <cell r="A62">
            <v>8910</v>
          </cell>
          <cell r="B62">
            <v>67520</v>
          </cell>
          <cell r="C62" t="str">
            <v>Opper</v>
          </cell>
          <cell r="D62" t="str">
            <v>Andreas</v>
          </cell>
          <cell r="E62"/>
          <cell r="F62" t="str">
            <v>M</v>
          </cell>
          <cell r="G62" t="str">
            <v>Sen A</v>
          </cell>
          <cell r="H62" t="str">
            <v>C</v>
          </cell>
          <cell r="I62">
            <v>22</v>
          </cell>
          <cell r="J62">
            <v>18058</v>
          </cell>
          <cell r="K62">
            <v>96</v>
          </cell>
          <cell r="L62">
            <v>188.10416666666666</v>
          </cell>
          <cell r="M62">
            <v>24808</v>
          </cell>
          <cell r="N62" t="str">
            <v>BC Gießen</v>
          </cell>
          <cell r="O62" t="str">
            <v>1. BSV Gießen</v>
          </cell>
          <cell r="P62">
            <v>54</v>
          </cell>
          <cell r="Q62" t="str">
            <v>Sen A</v>
          </cell>
          <cell r="R62" t="str">
            <v>ja</v>
          </cell>
          <cell r="S62" t="str">
            <v>Opper, Andreas</v>
          </cell>
          <cell r="T62" t="str">
            <v>A</v>
          </cell>
          <cell r="U62" t="str">
            <v>A</v>
          </cell>
        </row>
        <row r="63">
          <cell r="A63">
            <v>8938</v>
          </cell>
          <cell r="B63">
            <v>100673</v>
          </cell>
          <cell r="C63" t="str">
            <v>Pest</v>
          </cell>
          <cell r="D63" t="str">
            <v>Hagen</v>
          </cell>
          <cell r="E63"/>
          <cell r="F63" t="str">
            <v>M</v>
          </cell>
          <cell r="G63" t="str">
            <v>Sen A</v>
          </cell>
          <cell r="H63" t="str">
            <v>B</v>
          </cell>
          <cell r="I63">
            <v>22</v>
          </cell>
          <cell r="J63">
            <v>32348</v>
          </cell>
          <cell r="K63">
            <v>165</v>
          </cell>
          <cell r="L63">
            <v>196.04848484848486</v>
          </cell>
          <cell r="M63">
            <v>25434</v>
          </cell>
          <cell r="N63" t="str">
            <v>BC Gießen</v>
          </cell>
          <cell r="O63" t="str">
            <v>1. BSV Gießen</v>
          </cell>
          <cell r="P63">
            <v>52</v>
          </cell>
          <cell r="Q63" t="str">
            <v>Sen A</v>
          </cell>
          <cell r="R63" t="str">
            <v>ja</v>
          </cell>
          <cell r="S63" t="str">
            <v>Pest, Hagen</v>
          </cell>
          <cell r="T63" t="str">
            <v>A</v>
          </cell>
          <cell r="U63" t="str">
            <v>A</v>
          </cell>
        </row>
        <row r="64">
          <cell r="A64">
            <v>14189</v>
          </cell>
          <cell r="B64">
            <v>26399</v>
          </cell>
          <cell r="C64" t="str">
            <v>Rempel</v>
          </cell>
          <cell r="D64" t="str">
            <v>Kai</v>
          </cell>
          <cell r="E64"/>
          <cell r="F64" t="str">
            <v>M</v>
          </cell>
          <cell r="G64" t="str">
            <v>Herren</v>
          </cell>
          <cell r="H64" t="str">
            <v>B</v>
          </cell>
          <cell r="I64">
            <v>22</v>
          </cell>
          <cell r="J64">
            <v>18154</v>
          </cell>
          <cell r="K64">
            <v>94</v>
          </cell>
          <cell r="L64">
            <v>193.12765957446808</v>
          </cell>
          <cell r="M64">
            <v>32816</v>
          </cell>
          <cell r="N64" t="str">
            <v>BC Gießen</v>
          </cell>
          <cell r="O64" t="str">
            <v>1. BSV Gießen</v>
          </cell>
          <cell r="P64">
            <v>32</v>
          </cell>
          <cell r="Q64" t="str">
            <v>Herren</v>
          </cell>
          <cell r="R64" t="str">
            <v>ja</v>
          </cell>
          <cell r="S64" t="str">
            <v>Rempel, Kai</v>
          </cell>
          <cell r="T64" t="str">
            <v/>
          </cell>
          <cell r="U64" t="str">
            <v/>
          </cell>
        </row>
        <row r="65">
          <cell r="A65">
            <v>15133</v>
          </cell>
          <cell r="B65">
            <v>67518</v>
          </cell>
          <cell r="C65" t="str">
            <v>Schneider</v>
          </cell>
          <cell r="D65" t="str">
            <v>Volker</v>
          </cell>
          <cell r="E65"/>
          <cell r="F65" t="str">
            <v>M</v>
          </cell>
          <cell r="G65" t="str">
            <v>Sen A</v>
          </cell>
          <cell r="H65" t="str">
            <v>D</v>
          </cell>
          <cell r="I65">
            <v>22</v>
          </cell>
          <cell r="J65">
            <v>4697</v>
          </cell>
          <cell r="K65">
            <v>28</v>
          </cell>
          <cell r="L65">
            <v>167.75</v>
          </cell>
          <cell r="M65">
            <v>24083</v>
          </cell>
          <cell r="N65" t="str">
            <v>BC Gießen</v>
          </cell>
          <cell r="O65" t="str">
            <v>1. BSV Gießen</v>
          </cell>
          <cell r="P65">
            <v>56</v>
          </cell>
          <cell r="Q65" t="str">
            <v>Sen A</v>
          </cell>
          <cell r="R65" t="str">
            <v>ja</v>
          </cell>
          <cell r="S65" t="str">
            <v>Schneider, Volker</v>
          </cell>
          <cell r="T65" t="str">
            <v>A</v>
          </cell>
          <cell r="U65" t="str">
            <v>A</v>
          </cell>
        </row>
        <row r="66">
          <cell r="A66">
            <v>15215</v>
          </cell>
          <cell r="B66">
            <v>67272</v>
          </cell>
          <cell r="C66" t="str">
            <v>Staab</v>
          </cell>
          <cell r="D66" t="str">
            <v>Manfred</v>
          </cell>
          <cell r="E66"/>
          <cell r="F66" t="str">
            <v>M</v>
          </cell>
          <cell r="G66" t="str">
            <v>Sen B</v>
          </cell>
          <cell r="H66" t="str">
            <v>A</v>
          </cell>
          <cell r="I66">
            <v>22</v>
          </cell>
          <cell r="J66">
            <v>25116</v>
          </cell>
          <cell r="K66">
            <v>125</v>
          </cell>
          <cell r="L66">
            <v>200.928</v>
          </cell>
          <cell r="M66">
            <v>22374</v>
          </cell>
          <cell r="N66" t="str">
            <v>BC Gießen</v>
          </cell>
          <cell r="O66" t="str">
            <v>1. BSV Gießen</v>
          </cell>
          <cell r="P66">
            <v>61</v>
          </cell>
          <cell r="Q66" t="str">
            <v>Sen B</v>
          </cell>
          <cell r="R66" t="str">
            <v>ja</v>
          </cell>
          <cell r="S66" t="str">
            <v>Staab, Manfred</v>
          </cell>
          <cell r="T66" t="str">
            <v>B</v>
          </cell>
          <cell r="U66" t="str">
            <v>B</v>
          </cell>
        </row>
        <row r="67">
          <cell r="A67">
            <v>15375</v>
          </cell>
          <cell r="B67"/>
          <cell r="C67" t="str">
            <v>Wiesner</v>
          </cell>
          <cell r="D67" t="str">
            <v>Christoph</v>
          </cell>
          <cell r="E67"/>
          <cell r="F67" t="str">
            <v>M</v>
          </cell>
          <cell r="G67" t="str">
            <v>Herren</v>
          </cell>
          <cell r="H67" t="str">
            <v>B</v>
          </cell>
          <cell r="I67">
            <v>22</v>
          </cell>
          <cell r="J67">
            <v>8915</v>
          </cell>
          <cell r="K67">
            <v>45</v>
          </cell>
          <cell r="L67">
            <v>198.11111111111111</v>
          </cell>
          <cell r="M67">
            <v>31915</v>
          </cell>
          <cell r="N67" t="str">
            <v>BC Gießen</v>
          </cell>
          <cell r="O67" t="str">
            <v>1. BSV Gießen</v>
          </cell>
          <cell r="P67">
            <v>35</v>
          </cell>
          <cell r="Q67" t="str">
            <v>Herren</v>
          </cell>
          <cell r="R67" t="str">
            <v>ja</v>
          </cell>
          <cell r="S67" t="str">
            <v>Wiesner, Christoph</v>
          </cell>
          <cell r="T67" t="str">
            <v/>
          </cell>
          <cell r="U67" t="str">
            <v/>
          </cell>
        </row>
        <row r="68">
          <cell r="A68">
            <v>15646</v>
          </cell>
          <cell r="B68">
            <v>89296</v>
          </cell>
          <cell r="C68" t="str">
            <v>Beyer</v>
          </cell>
          <cell r="D68" t="str">
            <v>Petra</v>
          </cell>
          <cell r="E68"/>
          <cell r="F68" t="str">
            <v>W</v>
          </cell>
          <cell r="G68" t="str">
            <v>Sen B</v>
          </cell>
          <cell r="H68" t="str">
            <v>D</v>
          </cell>
          <cell r="I68">
            <v>22</v>
          </cell>
          <cell r="J68">
            <v>7604</v>
          </cell>
          <cell r="K68">
            <v>47</v>
          </cell>
          <cell r="L68">
            <v>161.78723404255319</v>
          </cell>
          <cell r="M68">
            <v>21241</v>
          </cell>
          <cell r="N68" t="str">
            <v>BC Gießen</v>
          </cell>
          <cell r="O68" t="str">
            <v>1. BSV Gießen</v>
          </cell>
          <cell r="P68">
            <v>64</v>
          </cell>
          <cell r="Q68" t="str">
            <v>Sen B</v>
          </cell>
          <cell r="R68" t="str">
            <v>ja</v>
          </cell>
          <cell r="S68" t="str">
            <v>Beyer, Petra</v>
          </cell>
          <cell r="T68" t="str">
            <v>B</v>
          </cell>
          <cell r="U68" t="str">
            <v>B</v>
          </cell>
        </row>
        <row r="69">
          <cell r="A69">
            <v>8689</v>
          </cell>
          <cell r="B69">
            <v>997</v>
          </cell>
          <cell r="C69" t="str">
            <v>Geck</v>
          </cell>
          <cell r="D69" t="str">
            <v>Petra</v>
          </cell>
          <cell r="E69"/>
          <cell r="F69" t="str">
            <v>W</v>
          </cell>
          <cell r="G69" t="str">
            <v>Sen B</v>
          </cell>
          <cell r="H69" t="str">
            <v>D</v>
          </cell>
          <cell r="I69">
            <v>22</v>
          </cell>
          <cell r="J69">
            <v>6730</v>
          </cell>
          <cell r="K69">
            <v>42</v>
          </cell>
          <cell r="L69">
            <v>160.23809523809524</v>
          </cell>
          <cell r="M69">
            <v>22548</v>
          </cell>
          <cell r="N69" t="str">
            <v>BC Gießen</v>
          </cell>
          <cell r="O69" t="str">
            <v>1. BSV Gießen</v>
          </cell>
          <cell r="P69">
            <v>60</v>
          </cell>
          <cell r="Q69" t="str">
            <v>Sen B</v>
          </cell>
          <cell r="R69" t="str">
            <v>ja</v>
          </cell>
          <cell r="S69" t="str">
            <v>Geck, Petra</v>
          </cell>
          <cell r="T69" t="str">
            <v>B</v>
          </cell>
          <cell r="U69" t="str">
            <v>B</v>
          </cell>
        </row>
        <row r="70">
          <cell r="A70">
            <v>33342</v>
          </cell>
          <cell r="B70">
            <v>152144</v>
          </cell>
          <cell r="C70" t="str">
            <v>Guntermann</v>
          </cell>
          <cell r="D70" t="str">
            <v>Mandy</v>
          </cell>
          <cell r="E70"/>
          <cell r="F70" t="str">
            <v>W</v>
          </cell>
          <cell r="G70" t="str">
            <v>Damen</v>
          </cell>
          <cell r="H70">
            <v>0</v>
          </cell>
          <cell r="I70">
            <v>22</v>
          </cell>
          <cell r="J70">
            <v>0</v>
          </cell>
          <cell r="K70">
            <v>0</v>
          </cell>
          <cell r="L70">
            <v>0</v>
          </cell>
          <cell r="M70">
            <v>28673</v>
          </cell>
          <cell r="N70" t="str">
            <v>BC Gießen</v>
          </cell>
          <cell r="O70" t="str">
            <v>1. BSV Gießen</v>
          </cell>
          <cell r="P70">
            <v>43</v>
          </cell>
          <cell r="Q70" t="str">
            <v>Damen</v>
          </cell>
          <cell r="R70" t="str">
            <v>ja</v>
          </cell>
          <cell r="S70" t="str">
            <v>Guntermann, Mandy</v>
          </cell>
          <cell r="T70" t="str">
            <v/>
          </cell>
          <cell r="U70" t="str">
            <v/>
          </cell>
        </row>
        <row r="71">
          <cell r="A71">
            <v>33213</v>
          </cell>
          <cell r="B71">
            <v>14061</v>
          </cell>
          <cell r="C71" t="str">
            <v>Kolb</v>
          </cell>
          <cell r="D71" t="str">
            <v>Nadine</v>
          </cell>
          <cell r="E71"/>
          <cell r="F71" t="str">
            <v>W</v>
          </cell>
          <cell r="G71" t="str">
            <v>Damen</v>
          </cell>
          <cell r="H71" t="str">
            <v/>
          </cell>
          <cell r="I71">
            <v>22</v>
          </cell>
          <cell r="J71">
            <v>2492</v>
          </cell>
          <cell r="K71">
            <v>17</v>
          </cell>
          <cell r="L71">
            <v>146.58823529411765</v>
          </cell>
          <cell r="M71">
            <v>30757</v>
          </cell>
          <cell r="N71" t="str">
            <v>BC Gießen</v>
          </cell>
          <cell r="O71" t="str">
            <v>1. BSV Gießen</v>
          </cell>
          <cell r="P71">
            <v>38</v>
          </cell>
          <cell r="Q71" t="str">
            <v>Damen</v>
          </cell>
          <cell r="R71" t="str">
            <v>ja</v>
          </cell>
          <cell r="S71" t="str">
            <v>Kolb, Nadine</v>
          </cell>
          <cell r="T71" t="str">
            <v/>
          </cell>
          <cell r="U71" t="str">
            <v/>
          </cell>
        </row>
        <row r="72">
          <cell r="A72">
            <v>33346</v>
          </cell>
          <cell r="B72">
            <v>153165</v>
          </cell>
          <cell r="C72" t="str">
            <v>Röhnisch</v>
          </cell>
          <cell r="D72" t="str">
            <v>Josefine</v>
          </cell>
          <cell r="E72"/>
          <cell r="F72" t="str">
            <v>W</v>
          </cell>
          <cell r="G72" t="str">
            <v>Damen</v>
          </cell>
          <cell r="H72">
            <v>0</v>
          </cell>
          <cell r="I72">
            <v>22</v>
          </cell>
          <cell r="J72"/>
          <cell r="K72"/>
          <cell r="L72"/>
          <cell r="M72">
            <v>33182</v>
          </cell>
          <cell r="N72" t="str">
            <v>BC Gießen</v>
          </cell>
          <cell r="O72" t="str">
            <v>1. BSV Gießen</v>
          </cell>
          <cell r="P72">
            <v>31</v>
          </cell>
          <cell r="Q72" t="str">
            <v>Damen</v>
          </cell>
          <cell r="R72" t="str">
            <v>ja</v>
          </cell>
          <cell r="S72" t="str">
            <v>Röhnisch, Josefine</v>
          </cell>
          <cell r="T72" t="str">
            <v/>
          </cell>
          <cell r="U72" t="str">
            <v/>
          </cell>
        </row>
        <row r="73">
          <cell r="A73">
            <v>33035</v>
          </cell>
          <cell r="B73">
            <v>106938</v>
          </cell>
          <cell r="C73" t="str">
            <v>Teuser</v>
          </cell>
          <cell r="D73" t="str">
            <v>Franziska</v>
          </cell>
          <cell r="E73"/>
          <cell r="F73" t="str">
            <v>W</v>
          </cell>
          <cell r="G73" t="str">
            <v>Damen</v>
          </cell>
          <cell r="H73" t="str">
            <v/>
          </cell>
          <cell r="I73">
            <v>22</v>
          </cell>
          <cell r="J73">
            <v>1510</v>
          </cell>
          <cell r="K73">
            <v>12</v>
          </cell>
          <cell r="L73">
            <v>125.83333333333333</v>
          </cell>
          <cell r="M73">
            <v>32920</v>
          </cell>
          <cell r="N73" t="str">
            <v>BC Gießen</v>
          </cell>
          <cell r="O73" t="str">
            <v>1. BSV Gießen</v>
          </cell>
          <cell r="P73">
            <v>32</v>
          </cell>
          <cell r="Q73" t="str">
            <v>Damen</v>
          </cell>
          <cell r="R73" t="str">
            <v>ja</v>
          </cell>
          <cell r="S73" t="str">
            <v>Teuser, Franziska</v>
          </cell>
          <cell r="T73" t="str">
            <v/>
          </cell>
          <cell r="U73" t="str">
            <v/>
          </cell>
        </row>
        <row r="74">
          <cell r="A74">
            <v>15289</v>
          </cell>
          <cell r="B74">
            <v>106278</v>
          </cell>
          <cell r="C74" t="str">
            <v>Toegel-Bertsch</v>
          </cell>
          <cell r="D74" t="str">
            <v>Sieglinde</v>
          </cell>
          <cell r="E74" t="str">
            <v>*</v>
          </cell>
          <cell r="F74" t="str">
            <v>W</v>
          </cell>
          <cell r="G74" t="str">
            <v>Sen B</v>
          </cell>
          <cell r="H74" t="str">
            <v>F</v>
          </cell>
          <cell r="I74">
            <v>22</v>
          </cell>
          <cell r="J74">
            <v>9946</v>
          </cell>
          <cell r="K74">
            <v>72</v>
          </cell>
          <cell r="L74">
            <v>138.13888888888889</v>
          </cell>
          <cell r="M74">
            <v>20534</v>
          </cell>
          <cell r="N74" t="str">
            <v>BC Gießen</v>
          </cell>
          <cell r="O74" t="str">
            <v>1. BSV Gießen</v>
          </cell>
          <cell r="P74">
            <v>66</v>
          </cell>
          <cell r="Q74" t="str">
            <v>Sen B</v>
          </cell>
          <cell r="R74" t="str">
            <v>ja</v>
          </cell>
          <cell r="S74" t="str">
            <v>Toegel-Bertsch, Sieglinde</v>
          </cell>
          <cell r="T74" t="str">
            <v>VD</v>
          </cell>
          <cell r="U74" t="str">
            <v>Sen B</v>
          </cell>
        </row>
        <row r="75">
          <cell r="A75">
            <v>8090</v>
          </cell>
          <cell r="B75">
            <v>529</v>
          </cell>
          <cell r="C75" t="str">
            <v>Bernhardt</v>
          </cell>
          <cell r="D75" t="str">
            <v>Klaus</v>
          </cell>
          <cell r="E75"/>
          <cell r="F75" t="str">
            <v>M</v>
          </cell>
          <cell r="G75" t="str">
            <v>Sen A</v>
          </cell>
          <cell r="H75" t="str">
            <v>C</v>
          </cell>
          <cell r="I75">
            <v>22</v>
          </cell>
          <cell r="J75">
            <v>11315</v>
          </cell>
          <cell r="K75">
            <v>61</v>
          </cell>
          <cell r="L75">
            <v>185.49180327868854</v>
          </cell>
          <cell r="M75">
            <v>25541</v>
          </cell>
          <cell r="N75" t="str">
            <v>BC 2000 Aschaffenburg</v>
          </cell>
          <cell r="O75" t="str">
            <v>1. BV Aschaffenburg e.V.</v>
          </cell>
          <cell r="P75">
            <v>52</v>
          </cell>
          <cell r="Q75" t="str">
            <v>Sen A</v>
          </cell>
          <cell r="R75" t="str">
            <v>ja</v>
          </cell>
          <cell r="S75" t="str">
            <v>Bernhardt, Klaus</v>
          </cell>
          <cell r="T75" t="str">
            <v>A</v>
          </cell>
          <cell r="U75" t="str">
            <v>A</v>
          </cell>
        </row>
        <row r="76">
          <cell r="A76">
            <v>8356</v>
          </cell>
          <cell r="B76">
            <v>67270</v>
          </cell>
          <cell r="C76" t="str">
            <v>Frobenius</v>
          </cell>
          <cell r="D76" t="str">
            <v>Sven</v>
          </cell>
          <cell r="E76"/>
          <cell r="F76" t="str">
            <v>M</v>
          </cell>
          <cell r="G76" t="str">
            <v>Herren</v>
          </cell>
          <cell r="H76" t="str">
            <v>C</v>
          </cell>
          <cell r="I76">
            <v>22</v>
          </cell>
          <cell r="J76">
            <v>5606</v>
          </cell>
          <cell r="K76">
            <v>30</v>
          </cell>
          <cell r="L76">
            <v>186.86666666666667</v>
          </cell>
          <cell r="M76">
            <v>26728</v>
          </cell>
          <cell r="N76" t="str">
            <v>BC 2000 Aschaffenburg</v>
          </cell>
          <cell r="O76" t="str">
            <v>1. BV Aschaffenburg e.V.</v>
          </cell>
          <cell r="P76">
            <v>49</v>
          </cell>
          <cell r="Q76" t="str">
            <v>Herren</v>
          </cell>
          <cell r="R76" t="str">
            <v>ja</v>
          </cell>
          <cell r="S76" t="str">
            <v>Frobenius, Sven</v>
          </cell>
          <cell r="T76" t="str">
            <v/>
          </cell>
          <cell r="U76" t="str">
            <v/>
          </cell>
        </row>
        <row r="77">
          <cell r="A77">
            <v>15834</v>
          </cell>
          <cell r="B77">
            <v>51626</v>
          </cell>
          <cell r="C77" t="str">
            <v>Heeg</v>
          </cell>
          <cell r="D77" t="str">
            <v>Heiko</v>
          </cell>
          <cell r="E77"/>
          <cell r="F77" t="str">
            <v>M</v>
          </cell>
          <cell r="G77" t="str">
            <v>Herren</v>
          </cell>
          <cell r="H77" t="str">
            <v>C</v>
          </cell>
          <cell r="I77">
            <v>22</v>
          </cell>
          <cell r="J77">
            <v>5768</v>
          </cell>
          <cell r="K77">
            <v>31</v>
          </cell>
          <cell r="L77">
            <v>186.06451612903226</v>
          </cell>
          <cell r="M77">
            <v>32852</v>
          </cell>
          <cell r="N77" t="str">
            <v>BC 2000 Aschaffenburg</v>
          </cell>
          <cell r="O77" t="str">
            <v>1. BV Aschaffenburg e.V.</v>
          </cell>
          <cell r="P77">
            <v>32</v>
          </cell>
          <cell r="Q77" t="str">
            <v>Herren</v>
          </cell>
          <cell r="R77" t="str">
            <v>ja</v>
          </cell>
          <cell r="S77" t="str">
            <v>Heeg, Heiko</v>
          </cell>
          <cell r="T77" t="str">
            <v/>
          </cell>
          <cell r="U77" t="str">
            <v/>
          </cell>
        </row>
        <row r="78">
          <cell r="A78">
            <v>8583</v>
          </cell>
          <cell r="B78">
            <v>689</v>
          </cell>
          <cell r="C78" t="str">
            <v>Inglese</v>
          </cell>
          <cell r="D78" t="str">
            <v>Sandro</v>
          </cell>
          <cell r="E78"/>
          <cell r="F78" t="str">
            <v>M</v>
          </cell>
          <cell r="G78" t="str">
            <v>Herren</v>
          </cell>
          <cell r="H78" t="str">
            <v>B</v>
          </cell>
          <cell r="I78">
            <v>22</v>
          </cell>
          <cell r="J78">
            <v>10049</v>
          </cell>
          <cell r="K78">
            <v>52</v>
          </cell>
          <cell r="L78">
            <v>193.25</v>
          </cell>
          <cell r="M78">
            <v>27303</v>
          </cell>
          <cell r="N78" t="str">
            <v>BC 2000 Aschaffenburg</v>
          </cell>
          <cell r="O78" t="str">
            <v>1. BV Aschaffenburg e.V.</v>
          </cell>
          <cell r="P78">
            <v>47</v>
          </cell>
          <cell r="Q78" t="str">
            <v>Herren</v>
          </cell>
          <cell r="R78" t="str">
            <v>ja</v>
          </cell>
          <cell r="S78" t="str">
            <v>Inglese, Sandro</v>
          </cell>
          <cell r="T78" t="str">
            <v/>
          </cell>
          <cell r="U78" t="str">
            <v/>
          </cell>
        </row>
        <row r="79">
          <cell r="A79">
            <v>15887</v>
          </cell>
          <cell r="B79">
            <v>66901</v>
          </cell>
          <cell r="C79" t="str">
            <v>Krebs</v>
          </cell>
          <cell r="D79" t="str">
            <v>Thomas</v>
          </cell>
          <cell r="E79" t="str">
            <v>*</v>
          </cell>
          <cell r="F79" t="str">
            <v>M</v>
          </cell>
          <cell r="G79" t="str">
            <v>Sen A</v>
          </cell>
          <cell r="H79" t="str">
            <v/>
          </cell>
          <cell r="I79">
            <v>22</v>
          </cell>
          <cell r="J79">
            <v>1579</v>
          </cell>
          <cell r="K79">
            <v>10</v>
          </cell>
          <cell r="L79">
            <v>157.9</v>
          </cell>
          <cell r="M79">
            <v>24361</v>
          </cell>
          <cell r="N79" t="str">
            <v>BC 2000 Aschaffenburg</v>
          </cell>
          <cell r="O79" t="str">
            <v>1. BV Aschaffenburg e.V.</v>
          </cell>
          <cell r="P79">
            <v>55</v>
          </cell>
          <cell r="Q79" t="str">
            <v>Sen A</v>
          </cell>
          <cell r="R79" t="str">
            <v>ja</v>
          </cell>
          <cell r="S79" t="str">
            <v>Krebs, Thomas</v>
          </cell>
          <cell r="T79" t="str">
            <v>V1</v>
          </cell>
          <cell r="U79" t="str">
            <v>Sen A</v>
          </cell>
        </row>
        <row r="80">
          <cell r="A80">
            <v>15011</v>
          </cell>
          <cell r="B80">
            <v>67267</v>
          </cell>
          <cell r="C80" t="str">
            <v>Reuss</v>
          </cell>
          <cell r="D80" t="str">
            <v>Dominic</v>
          </cell>
          <cell r="E80"/>
          <cell r="F80" t="str">
            <v>M</v>
          </cell>
          <cell r="G80" t="str">
            <v>Herren</v>
          </cell>
          <cell r="H80" t="str">
            <v>B</v>
          </cell>
          <cell r="I80">
            <v>22</v>
          </cell>
          <cell r="J80">
            <v>12433</v>
          </cell>
          <cell r="K80">
            <v>64</v>
          </cell>
          <cell r="L80">
            <v>194.265625</v>
          </cell>
          <cell r="M80">
            <v>32820</v>
          </cell>
          <cell r="N80" t="str">
            <v>BC 2000 Aschaffenburg</v>
          </cell>
          <cell r="O80" t="str">
            <v>1. BV Aschaffenburg e.V.</v>
          </cell>
          <cell r="P80">
            <v>32</v>
          </cell>
          <cell r="Q80" t="str">
            <v>Herren</v>
          </cell>
          <cell r="R80" t="str">
            <v>ja</v>
          </cell>
          <cell r="S80" t="str">
            <v>Reuss, Dominic</v>
          </cell>
          <cell r="T80" t="str">
            <v/>
          </cell>
          <cell r="U80" t="str">
            <v/>
          </cell>
        </row>
        <row r="81">
          <cell r="A81">
            <v>15087</v>
          </cell>
          <cell r="B81">
            <v>88705</v>
          </cell>
          <cell r="C81" t="str">
            <v>Schiller</v>
          </cell>
          <cell r="D81" t="str">
            <v>Joachim</v>
          </cell>
          <cell r="E81"/>
          <cell r="F81" t="str">
            <v>M</v>
          </cell>
          <cell r="G81" t="str">
            <v>Sen A</v>
          </cell>
          <cell r="H81" t="str">
            <v>C</v>
          </cell>
          <cell r="I81">
            <v>22</v>
          </cell>
          <cell r="J81">
            <v>14318</v>
          </cell>
          <cell r="K81">
            <v>78</v>
          </cell>
          <cell r="L81">
            <v>183.56410256410257</v>
          </cell>
          <cell r="M81">
            <v>25160</v>
          </cell>
          <cell r="N81" t="str">
            <v>BC 2000 Aschaffenburg</v>
          </cell>
          <cell r="O81" t="str">
            <v>1. BV Aschaffenburg e.V.</v>
          </cell>
          <cell r="P81">
            <v>53</v>
          </cell>
          <cell r="Q81" t="str">
            <v>Sen A</v>
          </cell>
          <cell r="R81" t="str">
            <v>ja</v>
          </cell>
          <cell r="S81" t="str">
            <v>Schiller, Joachim</v>
          </cell>
          <cell r="T81" t="str">
            <v>A</v>
          </cell>
          <cell r="U81" t="str">
            <v>A</v>
          </cell>
        </row>
        <row r="82">
          <cell r="A82">
            <v>33259</v>
          </cell>
          <cell r="B82">
            <v>144506</v>
          </cell>
          <cell r="C82" t="str">
            <v>Bürkner</v>
          </cell>
          <cell r="D82" t="str">
            <v>Andrea</v>
          </cell>
          <cell r="E82"/>
          <cell r="F82" t="str">
            <v>W</v>
          </cell>
          <cell r="G82" t="str">
            <v>Sen B</v>
          </cell>
          <cell r="H82" t="str">
            <v>D</v>
          </cell>
          <cell r="I82">
            <v>22</v>
          </cell>
          <cell r="J82">
            <v>7455</v>
          </cell>
          <cell r="K82">
            <v>47</v>
          </cell>
          <cell r="L82">
            <v>158.61702127659575</v>
          </cell>
          <cell r="M82">
            <v>21996</v>
          </cell>
          <cell r="N82" t="str">
            <v>BC 2000 Aschaffenburg</v>
          </cell>
          <cell r="O82" t="str">
            <v>1. BV Aschaffenburg e.V.</v>
          </cell>
          <cell r="P82">
            <v>62</v>
          </cell>
          <cell r="Q82" t="str">
            <v>Sen B</v>
          </cell>
          <cell r="R82" t="str">
            <v>ja</v>
          </cell>
          <cell r="S82" t="str">
            <v>Bürkner, Andrea</v>
          </cell>
          <cell r="T82" t="str">
            <v>B</v>
          </cell>
          <cell r="U82" t="str">
            <v>B</v>
          </cell>
        </row>
        <row r="83">
          <cell r="A83">
            <v>33271</v>
          </cell>
          <cell r="B83">
            <v>144488</v>
          </cell>
          <cell r="C83" t="str">
            <v>Gröger</v>
          </cell>
          <cell r="D83" t="str">
            <v>Katrin</v>
          </cell>
          <cell r="E83"/>
          <cell r="F83" t="str">
            <v>W</v>
          </cell>
          <cell r="G83" t="str">
            <v>Sen A</v>
          </cell>
          <cell r="H83" t="str">
            <v/>
          </cell>
          <cell r="I83">
            <v>22</v>
          </cell>
          <cell r="J83">
            <v>1890</v>
          </cell>
          <cell r="K83">
            <v>13</v>
          </cell>
          <cell r="L83">
            <v>145.38461538461539</v>
          </cell>
          <cell r="M83">
            <v>26254</v>
          </cell>
          <cell r="N83" t="str">
            <v>BC 2000 Aschaffenburg</v>
          </cell>
          <cell r="O83" t="str">
            <v>1. BV Aschaffenburg e.V.</v>
          </cell>
          <cell r="P83">
            <v>50</v>
          </cell>
          <cell r="Q83" t="str">
            <v>Sen A</v>
          </cell>
          <cell r="R83" t="str">
            <v>ja</v>
          </cell>
          <cell r="S83" t="str">
            <v>Gröger, Katrin</v>
          </cell>
          <cell r="T83" t="str">
            <v>A</v>
          </cell>
          <cell r="U83" t="str">
            <v>A</v>
          </cell>
        </row>
        <row r="84">
          <cell r="A84">
            <v>8473</v>
          </cell>
          <cell r="B84">
            <v>52015</v>
          </cell>
          <cell r="C84" t="str">
            <v>Heeg</v>
          </cell>
          <cell r="D84" t="str">
            <v>Renate</v>
          </cell>
          <cell r="E84"/>
          <cell r="F84" t="str">
            <v>W</v>
          </cell>
          <cell r="G84" t="str">
            <v>Sen A</v>
          </cell>
          <cell r="H84" t="str">
            <v>B</v>
          </cell>
          <cell r="I84">
            <v>22</v>
          </cell>
          <cell r="J84">
            <v>18568</v>
          </cell>
          <cell r="K84">
            <v>98</v>
          </cell>
          <cell r="L84">
            <v>189.46938775510205</v>
          </cell>
          <cell r="M84">
            <v>23992</v>
          </cell>
          <cell r="N84" t="str">
            <v>BC 2000 Aschaffenburg</v>
          </cell>
          <cell r="O84" t="str">
            <v>1. BV Aschaffenburg e.V.</v>
          </cell>
          <cell r="P84">
            <v>56</v>
          </cell>
          <cell r="Q84" t="str">
            <v>Sen A</v>
          </cell>
          <cell r="R84" t="str">
            <v>ja</v>
          </cell>
          <cell r="S84" t="str">
            <v>Heeg, Renate</v>
          </cell>
          <cell r="T84" t="str">
            <v>A</v>
          </cell>
          <cell r="U84" t="str">
            <v>A</v>
          </cell>
        </row>
        <row r="85">
          <cell r="A85">
            <v>8474</v>
          </cell>
          <cell r="B85">
            <v>89163</v>
          </cell>
          <cell r="C85" t="str">
            <v>Heeg</v>
          </cell>
          <cell r="D85" t="str">
            <v>Sonja</v>
          </cell>
          <cell r="E85"/>
          <cell r="F85" t="str">
            <v>W</v>
          </cell>
          <cell r="G85" t="str">
            <v>Damen</v>
          </cell>
          <cell r="H85" t="str">
            <v>B</v>
          </cell>
          <cell r="I85">
            <v>22</v>
          </cell>
          <cell r="J85">
            <v>3395</v>
          </cell>
          <cell r="K85">
            <v>18</v>
          </cell>
          <cell r="L85">
            <v>188.61111111111111</v>
          </cell>
          <cell r="M85">
            <v>30667</v>
          </cell>
          <cell r="N85" t="str">
            <v>BC 2000 Aschaffenburg</v>
          </cell>
          <cell r="O85" t="str">
            <v>1. BV Aschaffenburg e.V.</v>
          </cell>
          <cell r="P85">
            <v>38</v>
          </cell>
          <cell r="Q85" t="str">
            <v>Damen</v>
          </cell>
          <cell r="R85" t="str">
            <v>ja</v>
          </cell>
          <cell r="S85" t="str">
            <v>Heeg, Sonja</v>
          </cell>
          <cell r="T85" t="str">
            <v/>
          </cell>
          <cell r="U85" t="str">
            <v/>
          </cell>
        </row>
        <row r="86">
          <cell r="A86">
            <v>33147</v>
          </cell>
          <cell r="B86">
            <v>135806</v>
          </cell>
          <cell r="C86" t="str">
            <v>Heininger</v>
          </cell>
          <cell r="D86" t="str">
            <v>Julia</v>
          </cell>
          <cell r="E86" t="str">
            <v>*</v>
          </cell>
          <cell r="F86" t="str">
            <v>W</v>
          </cell>
          <cell r="G86" t="str">
            <v>Damen</v>
          </cell>
          <cell r="H86"/>
          <cell r="I86">
            <v>22</v>
          </cell>
          <cell r="J86">
            <v>959</v>
          </cell>
          <cell r="K86">
            <v>10</v>
          </cell>
          <cell r="L86">
            <v>95.900001525878906</v>
          </cell>
          <cell r="M86">
            <v>35950</v>
          </cell>
          <cell r="N86" t="str">
            <v>BC 2000 Aschaffenburg</v>
          </cell>
          <cell r="O86" t="str">
            <v>1. BV Aschaffenburg e.V.</v>
          </cell>
          <cell r="P86">
            <v>24</v>
          </cell>
          <cell r="Q86" t="str">
            <v>Damen</v>
          </cell>
          <cell r="R86" t="str">
            <v>ja</v>
          </cell>
          <cell r="S86" t="str">
            <v>Heininger, Julia</v>
          </cell>
          <cell r="T86" t="str">
            <v>VD</v>
          </cell>
          <cell r="U86" t="str">
            <v>Damen</v>
          </cell>
        </row>
        <row r="87">
          <cell r="A87">
            <v>33114</v>
          </cell>
          <cell r="B87">
            <v>132472</v>
          </cell>
          <cell r="C87" t="str">
            <v>Hügin</v>
          </cell>
          <cell r="D87" t="str">
            <v>Carina</v>
          </cell>
          <cell r="E87"/>
          <cell r="F87" t="str">
            <v>W</v>
          </cell>
          <cell r="G87" t="str">
            <v>Damen</v>
          </cell>
          <cell r="H87" t="str">
            <v>C</v>
          </cell>
          <cell r="I87">
            <v>22</v>
          </cell>
          <cell r="J87">
            <v>7120</v>
          </cell>
          <cell r="K87">
            <v>41</v>
          </cell>
          <cell r="L87">
            <v>173.65853658536585</v>
          </cell>
          <cell r="M87">
            <v>33586</v>
          </cell>
          <cell r="N87" t="str">
            <v>BC 2000 Aschaffenburg</v>
          </cell>
          <cell r="O87" t="str">
            <v>1. BV Aschaffenburg e.V.</v>
          </cell>
          <cell r="P87">
            <v>30</v>
          </cell>
          <cell r="Q87" t="str">
            <v>Damen</v>
          </cell>
          <cell r="R87" t="str">
            <v>ja</v>
          </cell>
          <cell r="S87" t="str">
            <v>Hügin, Carina</v>
          </cell>
          <cell r="T87" t="str">
            <v/>
          </cell>
          <cell r="U87" t="str">
            <v/>
          </cell>
        </row>
        <row r="88">
          <cell r="A88">
            <v>10277</v>
          </cell>
          <cell r="B88">
            <v>144523</v>
          </cell>
          <cell r="C88" t="str">
            <v>Kornett</v>
          </cell>
          <cell r="D88" t="str">
            <v>Kerstin</v>
          </cell>
          <cell r="E88"/>
          <cell r="F88" t="str">
            <v>W</v>
          </cell>
          <cell r="G88" t="str">
            <v>Sen A</v>
          </cell>
          <cell r="H88" t="str">
            <v>C</v>
          </cell>
          <cell r="I88">
            <v>22</v>
          </cell>
          <cell r="J88">
            <v>3559</v>
          </cell>
          <cell r="K88">
            <v>20</v>
          </cell>
          <cell r="L88">
            <v>177.95</v>
          </cell>
          <cell r="M88">
            <v>23593</v>
          </cell>
          <cell r="N88" t="str">
            <v>BC 2000 Aschaffenburg</v>
          </cell>
          <cell r="O88" t="str">
            <v>1. BV Aschaffenburg e.V.</v>
          </cell>
          <cell r="P88">
            <v>57</v>
          </cell>
          <cell r="Q88" t="str">
            <v>Sen A</v>
          </cell>
          <cell r="R88" t="str">
            <v>ja</v>
          </cell>
          <cell r="S88" t="str">
            <v>Kornett, Kerstin</v>
          </cell>
          <cell r="T88" t="str">
            <v>A</v>
          </cell>
          <cell r="U88" t="str">
            <v>A</v>
          </cell>
        </row>
        <row r="89">
          <cell r="A89">
            <v>33003</v>
          </cell>
          <cell r="B89">
            <v>106784</v>
          </cell>
          <cell r="C89" t="str">
            <v>Koths</v>
          </cell>
          <cell r="D89" t="str">
            <v>Katrin</v>
          </cell>
          <cell r="E89"/>
          <cell r="F89" t="str">
            <v>W</v>
          </cell>
          <cell r="G89" t="str">
            <v>Sen A</v>
          </cell>
          <cell r="H89" t="str">
            <v>D</v>
          </cell>
          <cell r="I89">
            <v>22</v>
          </cell>
          <cell r="J89">
            <v>11768</v>
          </cell>
          <cell r="K89">
            <v>70</v>
          </cell>
          <cell r="L89">
            <v>168.11428571428573</v>
          </cell>
          <cell r="M89">
            <v>25200</v>
          </cell>
          <cell r="N89" t="str">
            <v>BC 2000 Aschaffenburg</v>
          </cell>
          <cell r="O89" t="str">
            <v>1. BV Aschaffenburg e.V.</v>
          </cell>
          <cell r="P89">
            <v>53</v>
          </cell>
          <cell r="Q89" t="str">
            <v>Sen A</v>
          </cell>
          <cell r="R89" t="str">
            <v>ja</v>
          </cell>
          <cell r="S89" t="str">
            <v>Koths, Katrin</v>
          </cell>
          <cell r="T89" t="str">
            <v>A</v>
          </cell>
          <cell r="U89" t="str">
            <v>A</v>
          </cell>
        </row>
        <row r="90">
          <cell r="A90">
            <v>33307</v>
          </cell>
          <cell r="B90">
            <v>147227</v>
          </cell>
          <cell r="C90" t="str">
            <v>Manns</v>
          </cell>
          <cell r="D90" t="str">
            <v>Madeleine</v>
          </cell>
          <cell r="E90"/>
          <cell r="F90" t="str">
            <v>W</v>
          </cell>
          <cell r="G90" t="str">
            <v>Damen</v>
          </cell>
          <cell r="H90" t="str">
            <v>C</v>
          </cell>
          <cell r="I90">
            <v>22</v>
          </cell>
          <cell r="J90">
            <v>5184</v>
          </cell>
          <cell r="K90">
            <v>29</v>
          </cell>
          <cell r="L90">
            <v>178.75862068965517</v>
          </cell>
          <cell r="M90">
            <v>31563</v>
          </cell>
          <cell r="N90" t="str">
            <v>BC 2000 Aschaffenburg</v>
          </cell>
          <cell r="O90" t="str">
            <v>1. BV Aschaffenburg e.V.</v>
          </cell>
          <cell r="P90">
            <v>36</v>
          </cell>
          <cell r="Q90" t="str">
            <v>Damen</v>
          </cell>
          <cell r="R90" t="str">
            <v>ja</v>
          </cell>
          <cell r="S90" t="str">
            <v>Manns, Madeleine</v>
          </cell>
          <cell r="T90" t="str">
            <v/>
          </cell>
          <cell r="U90" t="str">
            <v/>
          </cell>
        </row>
        <row r="91">
          <cell r="A91">
            <v>8954</v>
          </cell>
          <cell r="B91">
            <v>106576</v>
          </cell>
          <cell r="C91" t="str">
            <v>Pöhner</v>
          </cell>
          <cell r="D91" t="str">
            <v>Cornelia</v>
          </cell>
          <cell r="E91"/>
          <cell r="F91" t="str">
            <v>W</v>
          </cell>
          <cell r="G91" t="str">
            <v>Damen</v>
          </cell>
          <cell r="H91" t="str">
            <v>D</v>
          </cell>
          <cell r="I91">
            <v>22</v>
          </cell>
          <cell r="J91">
            <v>4548</v>
          </cell>
          <cell r="K91">
            <v>28</v>
          </cell>
          <cell r="L91">
            <v>162.42857142857142</v>
          </cell>
          <cell r="M91">
            <v>29290</v>
          </cell>
          <cell r="N91" t="str">
            <v>BC 2000 Aschaffenburg</v>
          </cell>
          <cell r="O91" t="str">
            <v>1. BV Aschaffenburg e.V.</v>
          </cell>
          <cell r="P91">
            <v>42</v>
          </cell>
          <cell r="Q91" t="str">
            <v>Damen</v>
          </cell>
          <cell r="R91" t="str">
            <v>ja</v>
          </cell>
          <cell r="S91" t="str">
            <v>Pöhner, Cornelia</v>
          </cell>
          <cell r="T91" t="str">
            <v/>
          </cell>
          <cell r="U91" t="str">
            <v/>
          </cell>
        </row>
        <row r="92">
          <cell r="A92">
            <v>15398</v>
          </cell>
          <cell r="B92">
            <v>27905</v>
          </cell>
          <cell r="C92" t="str">
            <v>Reckemeier</v>
          </cell>
          <cell r="D92" t="str">
            <v>Michaela</v>
          </cell>
          <cell r="E92"/>
          <cell r="F92" t="str">
            <v>W</v>
          </cell>
          <cell r="G92" t="str">
            <v>Damen</v>
          </cell>
          <cell r="H92" t="str">
            <v>C</v>
          </cell>
          <cell r="I92">
            <v>22</v>
          </cell>
          <cell r="J92">
            <v>7684</v>
          </cell>
          <cell r="K92">
            <v>43</v>
          </cell>
          <cell r="L92">
            <v>178.69767441860466</v>
          </cell>
          <cell r="M92">
            <v>30251</v>
          </cell>
          <cell r="N92" t="str">
            <v>BC 2000 Aschaffenburg</v>
          </cell>
          <cell r="O92" t="str">
            <v>1. BV Aschaffenburg e.V.</v>
          </cell>
          <cell r="P92">
            <v>39</v>
          </cell>
          <cell r="Q92" t="str">
            <v>Damen</v>
          </cell>
          <cell r="R92" t="str">
            <v>ja</v>
          </cell>
          <cell r="S92" t="str">
            <v>Reckemeier, Michaela</v>
          </cell>
          <cell r="T92" t="str">
            <v/>
          </cell>
          <cell r="U92" t="str">
            <v/>
          </cell>
        </row>
        <row r="93">
          <cell r="A93">
            <v>33334</v>
          </cell>
          <cell r="B93">
            <v>149851</v>
          </cell>
          <cell r="C93" t="str">
            <v>Saalmüller</v>
          </cell>
          <cell r="D93" t="str">
            <v>Petra</v>
          </cell>
          <cell r="E93"/>
          <cell r="F93" t="str">
            <v>W</v>
          </cell>
          <cell r="G93" t="str">
            <v>Damen</v>
          </cell>
          <cell r="H93">
            <v>0</v>
          </cell>
          <cell r="I93">
            <v>22</v>
          </cell>
          <cell r="J93">
            <v>0</v>
          </cell>
          <cell r="K93">
            <v>0</v>
          </cell>
          <cell r="L93">
            <v>0</v>
          </cell>
          <cell r="M93">
            <v>27781</v>
          </cell>
          <cell r="N93" t="str">
            <v>BC 2000 Aschaffenburg</v>
          </cell>
          <cell r="O93" t="str">
            <v>1. BV Aschaffenburg e.V.</v>
          </cell>
          <cell r="P93">
            <v>46</v>
          </cell>
          <cell r="Q93" t="str">
            <v>Damen</v>
          </cell>
          <cell r="R93" t="str">
            <v>ja</v>
          </cell>
          <cell r="S93" t="str">
            <v>Saalmüller, Petra</v>
          </cell>
          <cell r="T93" t="str">
            <v/>
          </cell>
          <cell r="U93" t="str">
            <v/>
          </cell>
        </row>
        <row r="94">
          <cell r="A94">
            <v>33052</v>
          </cell>
          <cell r="B94">
            <v>106972</v>
          </cell>
          <cell r="C94" t="str">
            <v>Trebes</v>
          </cell>
          <cell r="D94" t="str">
            <v>Kerstin</v>
          </cell>
          <cell r="E94"/>
          <cell r="F94" t="str">
            <v>W</v>
          </cell>
          <cell r="G94" t="str">
            <v>Damen</v>
          </cell>
          <cell r="H94" t="str">
            <v>B</v>
          </cell>
          <cell r="I94">
            <v>22</v>
          </cell>
          <cell r="J94">
            <v>14877</v>
          </cell>
          <cell r="K94">
            <v>82</v>
          </cell>
          <cell r="L94">
            <v>181.42682926829269</v>
          </cell>
          <cell r="M94">
            <v>34472</v>
          </cell>
          <cell r="N94" t="str">
            <v>BC 2000 Aschaffenburg</v>
          </cell>
          <cell r="O94" t="str">
            <v>1. BV Aschaffenburg e.V.</v>
          </cell>
          <cell r="P94">
            <v>28</v>
          </cell>
          <cell r="Q94" t="str">
            <v>Damen</v>
          </cell>
          <cell r="R94" t="str">
            <v>ja</v>
          </cell>
          <cell r="S94" t="str">
            <v>Trebes, Kerstin</v>
          </cell>
          <cell r="T94" t="str">
            <v/>
          </cell>
          <cell r="U94" t="str">
            <v/>
          </cell>
        </row>
        <row r="95">
          <cell r="A95">
            <v>15717</v>
          </cell>
          <cell r="B95">
            <v>27841</v>
          </cell>
          <cell r="C95" t="str">
            <v>Bauer</v>
          </cell>
          <cell r="D95" t="str">
            <v>Hans Jürgen</v>
          </cell>
          <cell r="E95"/>
          <cell r="F95" t="str">
            <v>M</v>
          </cell>
          <cell r="G95" t="str">
            <v>Sen C</v>
          </cell>
          <cell r="H95" t="str">
            <v>E</v>
          </cell>
          <cell r="I95">
            <v>22</v>
          </cell>
          <cell r="J95">
            <v>11411</v>
          </cell>
          <cell r="K95">
            <v>72</v>
          </cell>
          <cell r="L95">
            <v>158.48611111111111</v>
          </cell>
          <cell r="M95">
            <v>17137</v>
          </cell>
          <cell r="N95" t="str">
            <v>1. BV Kelsterbach</v>
          </cell>
          <cell r="O95" t="str">
            <v>1. BV Kelsterbach e.V.</v>
          </cell>
          <cell r="P95">
            <v>75</v>
          </cell>
          <cell r="Q95" t="str">
            <v>Sen C</v>
          </cell>
          <cell r="R95" t="str">
            <v>ja</v>
          </cell>
          <cell r="S95" t="str">
            <v>Bauer, Hans Jürgen</v>
          </cell>
          <cell r="T95" t="str">
            <v>C</v>
          </cell>
          <cell r="U95" t="str">
            <v>C</v>
          </cell>
        </row>
        <row r="96">
          <cell r="A96">
            <v>8179</v>
          </cell>
          <cell r="B96">
            <v>100471</v>
          </cell>
          <cell r="C96" t="str">
            <v>Caldwell</v>
          </cell>
          <cell r="D96" t="str">
            <v>Thomas</v>
          </cell>
          <cell r="E96"/>
          <cell r="F96" t="str">
            <v>M</v>
          </cell>
          <cell r="G96" t="str">
            <v>Sen A</v>
          </cell>
          <cell r="H96" t="str">
            <v>D</v>
          </cell>
          <cell r="I96">
            <v>22</v>
          </cell>
          <cell r="J96">
            <v>15109</v>
          </cell>
          <cell r="K96">
            <v>84</v>
          </cell>
          <cell r="L96">
            <v>179.86904761904762</v>
          </cell>
          <cell r="M96">
            <v>22971</v>
          </cell>
          <cell r="N96" t="str">
            <v>1. BV Kelsterbach</v>
          </cell>
          <cell r="O96" t="str">
            <v>1. BV Kelsterbach e.V.</v>
          </cell>
          <cell r="P96">
            <v>59</v>
          </cell>
          <cell r="Q96" t="str">
            <v>Sen A</v>
          </cell>
          <cell r="R96" t="str">
            <v>ja</v>
          </cell>
          <cell r="S96" t="str">
            <v>Caldwell, Thomas</v>
          </cell>
          <cell r="T96" t="str">
            <v>A</v>
          </cell>
          <cell r="U96" t="str">
            <v>A</v>
          </cell>
        </row>
        <row r="97">
          <cell r="A97">
            <v>33170</v>
          </cell>
          <cell r="B97">
            <v>135895</v>
          </cell>
          <cell r="C97" t="str">
            <v>Frank</v>
          </cell>
          <cell r="D97" t="str">
            <v>Johann-Peter</v>
          </cell>
          <cell r="E97"/>
          <cell r="F97" t="str">
            <v>M</v>
          </cell>
          <cell r="G97" t="str">
            <v>Sen C</v>
          </cell>
          <cell r="H97" t="str">
            <v>D</v>
          </cell>
          <cell r="I97">
            <v>22</v>
          </cell>
          <cell r="J97">
            <v>10476</v>
          </cell>
          <cell r="K97">
            <v>63</v>
          </cell>
          <cell r="L97">
            <v>166.28571428571428</v>
          </cell>
          <cell r="M97">
            <v>15173</v>
          </cell>
          <cell r="N97" t="str">
            <v>1. BV Kelsterbach</v>
          </cell>
          <cell r="O97" t="str">
            <v>1. BV Kelsterbach e.V.</v>
          </cell>
          <cell r="P97">
            <v>80</v>
          </cell>
          <cell r="Q97" t="str">
            <v>Sen C</v>
          </cell>
          <cell r="R97" t="str">
            <v>ja</v>
          </cell>
          <cell r="S97" t="str">
            <v>Frank, Johann-Peter</v>
          </cell>
          <cell r="T97" t="str">
            <v>C</v>
          </cell>
          <cell r="U97" t="str">
            <v>C</v>
          </cell>
        </row>
        <row r="98">
          <cell r="A98">
            <v>8420</v>
          </cell>
          <cell r="B98">
            <v>674</v>
          </cell>
          <cell r="C98" t="str">
            <v>Grein</v>
          </cell>
          <cell r="D98" t="str">
            <v>Michael</v>
          </cell>
          <cell r="E98"/>
          <cell r="F98" t="str">
            <v>M</v>
          </cell>
          <cell r="G98" t="str">
            <v>Sen B</v>
          </cell>
          <cell r="H98">
            <v>0</v>
          </cell>
          <cell r="I98">
            <v>22</v>
          </cell>
          <cell r="J98">
            <v>0</v>
          </cell>
          <cell r="K98">
            <v>0</v>
          </cell>
          <cell r="L98">
            <v>0</v>
          </cell>
          <cell r="M98">
            <v>21046</v>
          </cell>
          <cell r="N98" t="str">
            <v>1. BV Kelsterbach</v>
          </cell>
          <cell r="O98" t="str">
            <v>1. BV Kelsterbach e.V.</v>
          </cell>
          <cell r="P98">
            <v>64</v>
          </cell>
          <cell r="Q98" t="str">
            <v>Sen B</v>
          </cell>
          <cell r="R98" t="str">
            <v>ja</v>
          </cell>
          <cell r="S98" t="str">
            <v>Grein, Michael</v>
          </cell>
          <cell r="T98" t="str">
            <v>B</v>
          </cell>
          <cell r="U98" t="str">
            <v>B</v>
          </cell>
        </row>
        <row r="99">
          <cell r="A99">
            <v>33175</v>
          </cell>
          <cell r="B99">
            <v>135907</v>
          </cell>
          <cell r="C99" t="str">
            <v>Korb</v>
          </cell>
          <cell r="D99" t="str">
            <v>Daniel</v>
          </cell>
          <cell r="E99"/>
          <cell r="F99" t="str">
            <v>M</v>
          </cell>
          <cell r="G99" t="str">
            <v>Herren</v>
          </cell>
          <cell r="H99" t="str">
            <v>E</v>
          </cell>
          <cell r="I99">
            <v>22</v>
          </cell>
          <cell r="J99">
            <v>5128</v>
          </cell>
          <cell r="K99">
            <v>34</v>
          </cell>
          <cell r="L99">
            <v>150.8235294117647</v>
          </cell>
          <cell r="M99">
            <v>28739</v>
          </cell>
          <cell r="N99" t="str">
            <v>1. BV Kelsterbach</v>
          </cell>
          <cell r="O99" t="str">
            <v>1. BV Kelsterbach e.V.</v>
          </cell>
          <cell r="P99">
            <v>43</v>
          </cell>
          <cell r="Q99" t="str">
            <v>Herren</v>
          </cell>
          <cell r="R99" t="str">
            <v>ja</v>
          </cell>
          <cell r="S99" t="str">
            <v>Korb, Daniel</v>
          </cell>
          <cell r="T99" t="str">
            <v/>
          </cell>
          <cell r="U99" t="str">
            <v/>
          </cell>
        </row>
        <row r="100">
          <cell r="A100">
            <v>8735</v>
          </cell>
          <cell r="B100">
            <v>109</v>
          </cell>
          <cell r="C100" t="str">
            <v>Laun</v>
          </cell>
          <cell r="D100" t="str">
            <v>Werner</v>
          </cell>
          <cell r="E100"/>
          <cell r="F100" t="str">
            <v>M</v>
          </cell>
          <cell r="G100" t="str">
            <v>Sen C</v>
          </cell>
          <cell r="H100" t="str">
            <v>C</v>
          </cell>
          <cell r="I100">
            <v>22</v>
          </cell>
          <cell r="J100">
            <v>13216</v>
          </cell>
          <cell r="K100">
            <v>71</v>
          </cell>
          <cell r="L100">
            <v>186.14084507042253</v>
          </cell>
          <cell r="M100">
            <v>18934</v>
          </cell>
          <cell r="N100" t="str">
            <v>1. BV Kelsterbach</v>
          </cell>
          <cell r="O100" t="str">
            <v>1. BV Kelsterbach e.V.</v>
          </cell>
          <cell r="P100">
            <v>70</v>
          </cell>
          <cell r="Q100" t="str">
            <v>Sen C</v>
          </cell>
          <cell r="R100" t="str">
            <v>ja</v>
          </cell>
          <cell r="S100" t="str">
            <v>Laun, Werner</v>
          </cell>
          <cell r="T100" t="str">
            <v>C</v>
          </cell>
          <cell r="U100" t="str">
            <v>C</v>
          </cell>
        </row>
        <row r="101">
          <cell r="A101">
            <v>8895</v>
          </cell>
          <cell r="B101">
            <v>66854</v>
          </cell>
          <cell r="C101" t="str">
            <v>Nolte</v>
          </cell>
          <cell r="D101" t="str">
            <v>Joachim</v>
          </cell>
          <cell r="E101"/>
          <cell r="F101" t="str">
            <v>M</v>
          </cell>
          <cell r="G101" t="str">
            <v>Sen A</v>
          </cell>
          <cell r="H101" t="str">
            <v>C</v>
          </cell>
          <cell r="I101">
            <v>22</v>
          </cell>
          <cell r="J101">
            <v>14632</v>
          </cell>
          <cell r="K101">
            <v>78</v>
          </cell>
          <cell r="L101">
            <v>187.58974358974359</v>
          </cell>
          <cell r="M101">
            <v>23371</v>
          </cell>
          <cell r="N101" t="str">
            <v>1. BV Kelsterbach</v>
          </cell>
          <cell r="O101" t="str">
            <v>1. BV Kelsterbach e.V.</v>
          </cell>
          <cell r="P101">
            <v>58</v>
          </cell>
          <cell r="Q101" t="str">
            <v>Sen A</v>
          </cell>
          <cell r="R101" t="str">
            <v>ja</v>
          </cell>
          <cell r="S101" t="str">
            <v>Nolte, Joachim</v>
          </cell>
          <cell r="T101" t="str">
            <v>A</v>
          </cell>
          <cell r="U101" t="str">
            <v>A</v>
          </cell>
        </row>
        <row r="102">
          <cell r="A102">
            <v>15052</v>
          </cell>
          <cell r="B102">
            <v>89132</v>
          </cell>
          <cell r="C102" t="str">
            <v>Sabo</v>
          </cell>
          <cell r="D102" t="str">
            <v>Ivan</v>
          </cell>
          <cell r="E102"/>
          <cell r="F102" t="str">
            <v>M</v>
          </cell>
          <cell r="G102" t="str">
            <v>Sen B</v>
          </cell>
          <cell r="H102" t="str">
            <v>C</v>
          </cell>
          <cell r="I102">
            <v>22</v>
          </cell>
          <cell r="J102">
            <v>11174</v>
          </cell>
          <cell r="K102">
            <v>61</v>
          </cell>
          <cell r="L102">
            <v>183.18032786885246</v>
          </cell>
          <cell r="M102">
            <v>21762</v>
          </cell>
          <cell r="N102" t="str">
            <v>1. BV Kelsterbach</v>
          </cell>
          <cell r="O102" t="str">
            <v>1. BV Kelsterbach e.V.</v>
          </cell>
          <cell r="P102">
            <v>62</v>
          </cell>
          <cell r="Q102" t="str">
            <v>Sen B</v>
          </cell>
          <cell r="R102" t="str">
            <v>ja</v>
          </cell>
          <cell r="S102" t="str">
            <v>Sabo, Ivan</v>
          </cell>
          <cell r="T102" t="str">
            <v>B</v>
          </cell>
          <cell r="U102" t="str">
            <v>B</v>
          </cell>
        </row>
        <row r="103">
          <cell r="A103">
            <v>8138</v>
          </cell>
          <cell r="B103">
            <v>40042</v>
          </cell>
          <cell r="C103" t="str">
            <v>Brandes</v>
          </cell>
          <cell r="D103" t="str">
            <v>Gabriele</v>
          </cell>
          <cell r="E103"/>
          <cell r="F103" t="str">
            <v>W</v>
          </cell>
          <cell r="G103" t="str">
            <v>Sen A</v>
          </cell>
          <cell r="H103" t="str">
            <v>C</v>
          </cell>
          <cell r="I103">
            <v>22</v>
          </cell>
          <cell r="J103">
            <v>7453</v>
          </cell>
          <cell r="K103">
            <v>42</v>
          </cell>
          <cell r="L103">
            <v>177.45238095238096</v>
          </cell>
          <cell r="M103">
            <v>23845</v>
          </cell>
          <cell r="N103" t="str">
            <v>1. BV Kelsterbach</v>
          </cell>
          <cell r="O103" t="str">
            <v>1. BV Kelsterbach e.V.</v>
          </cell>
          <cell r="P103">
            <v>57</v>
          </cell>
          <cell r="Q103" t="str">
            <v>Sen A</v>
          </cell>
          <cell r="R103" t="str">
            <v>ja</v>
          </cell>
          <cell r="S103" t="str">
            <v>Brandes, Gabriele</v>
          </cell>
          <cell r="T103" t="str">
            <v>A</v>
          </cell>
          <cell r="U103" t="str">
            <v>A</v>
          </cell>
        </row>
        <row r="104">
          <cell r="A104">
            <v>8264</v>
          </cell>
          <cell r="B104">
            <v>66849</v>
          </cell>
          <cell r="C104" t="str">
            <v>Duplois-Laun</v>
          </cell>
          <cell r="D104" t="str">
            <v>Petra</v>
          </cell>
          <cell r="E104"/>
          <cell r="F104" t="str">
            <v>W</v>
          </cell>
          <cell r="G104" t="str">
            <v>Sen B</v>
          </cell>
          <cell r="H104" t="str">
            <v>B</v>
          </cell>
          <cell r="I104">
            <v>22</v>
          </cell>
          <cell r="J104">
            <v>21824</v>
          </cell>
          <cell r="K104">
            <v>121</v>
          </cell>
          <cell r="L104">
            <v>180.36363636363637</v>
          </cell>
          <cell r="M104">
            <v>20589</v>
          </cell>
          <cell r="N104" t="str">
            <v>1. BV Kelsterbach</v>
          </cell>
          <cell r="O104" t="str">
            <v>1. BV Kelsterbach e.V.</v>
          </cell>
          <cell r="P104">
            <v>66</v>
          </cell>
          <cell r="Q104" t="str">
            <v>Sen B</v>
          </cell>
          <cell r="R104" t="str">
            <v>ja</v>
          </cell>
          <cell r="S104" t="str">
            <v>Duplois-Laun, Petra</v>
          </cell>
          <cell r="T104" t="str">
            <v>B</v>
          </cell>
          <cell r="U104" t="str">
            <v>B</v>
          </cell>
        </row>
        <row r="105">
          <cell r="A105">
            <v>15012</v>
          </cell>
          <cell r="B105">
            <v>67610</v>
          </cell>
          <cell r="C105" t="str">
            <v>Reuter</v>
          </cell>
          <cell r="D105" t="str">
            <v>Agnes</v>
          </cell>
          <cell r="E105"/>
          <cell r="F105" t="str">
            <v>W</v>
          </cell>
          <cell r="G105" t="str">
            <v>Sen B</v>
          </cell>
          <cell r="H105" t="str">
            <v>D</v>
          </cell>
          <cell r="I105">
            <v>22</v>
          </cell>
          <cell r="J105">
            <v>10600</v>
          </cell>
          <cell r="K105">
            <v>63</v>
          </cell>
          <cell r="L105">
            <v>168.25396825396825</v>
          </cell>
          <cell r="M105">
            <v>21541</v>
          </cell>
          <cell r="N105" t="str">
            <v>1. BV Kelsterbach</v>
          </cell>
          <cell r="O105" t="str">
            <v>1. BV Kelsterbach e.V.</v>
          </cell>
          <cell r="P105">
            <v>63</v>
          </cell>
          <cell r="Q105" t="str">
            <v>Sen B</v>
          </cell>
          <cell r="R105" t="str">
            <v>ja</v>
          </cell>
          <cell r="S105" t="str">
            <v>Reuter, Agnes</v>
          </cell>
          <cell r="T105" t="str">
            <v>B</v>
          </cell>
          <cell r="U105" t="str">
            <v>B</v>
          </cell>
        </row>
        <row r="106">
          <cell r="A106">
            <v>15043</v>
          </cell>
          <cell r="B106">
            <v>66851</v>
          </cell>
          <cell r="C106" t="str">
            <v>Rühl</v>
          </cell>
          <cell r="D106" t="str">
            <v>Marion</v>
          </cell>
          <cell r="E106"/>
          <cell r="F106" t="str">
            <v>W</v>
          </cell>
          <cell r="G106" t="str">
            <v>Sen B</v>
          </cell>
          <cell r="H106" t="str">
            <v>D</v>
          </cell>
          <cell r="I106">
            <v>22</v>
          </cell>
          <cell r="J106">
            <v>6545</v>
          </cell>
          <cell r="K106">
            <v>40</v>
          </cell>
          <cell r="L106">
            <v>163.625</v>
          </cell>
          <cell r="M106">
            <v>20023</v>
          </cell>
          <cell r="N106" t="str">
            <v>1. BV Kelsterbach</v>
          </cell>
          <cell r="O106" t="str">
            <v>1. BV Kelsterbach e.V.</v>
          </cell>
          <cell r="P106">
            <v>67</v>
          </cell>
          <cell r="Q106" t="str">
            <v>Sen B</v>
          </cell>
          <cell r="R106" t="str">
            <v>ja</v>
          </cell>
          <cell r="S106" t="str">
            <v>Rühl, Marion</v>
          </cell>
          <cell r="T106" t="str">
            <v>B</v>
          </cell>
          <cell r="U106" t="str">
            <v>B</v>
          </cell>
        </row>
        <row r="107">
          <cell r="A107">
            <v>15051</v>
          </cell>
          <cell r="B107">
            <v>39259</v>
          </cell>
          <cell r="C107" t="str">
            <v>Sabo</v>
          </cell>
          <cell r="D107" t="str">
            <v>Christine</v>
          </cell>
          <cell r="E107"/>
          <cell r="F107" t="str">
            <v>W</v>
          </cell>
          <cell r="G107" t="str">
            <v>Sen B</v>
          </cell>
          <cell r="H107" t="str">
            <v>D</v>
          </cell>
          <cell r="I107">
            <v>22</v>
          </cell>
          <cell r="J107">
            <v>9871</v>
          </cell>
          <cell r="K107">
            <v>59</v>
          </cell>
          <cell r="L107">
            <v>167.30508474576271</v>
          </cell>
          <cell r="M107">
            <v>22243</v>
          </cell>
          <cell r="N107" t="str">
            <v>1. BV Kelsterbach</v>
          </cell>
          <cell r="O107" t="str">
            <v>1. BV Kelsterbach e.V.</v>
          </cell>
          <cell r="P107">
            <v>61</v>
          </cell>
          <cell r="Q107" t="str">
            <v>Sen B</v>
          </cell>
          <cell r="R107" t="str">
            <v>ja</v>
          </cell>
          <cell r="S107" t="str">
            <v>Sabo, Christine</v>
          </cell>
          <cell r="T107" t="str">
            <v>B</v>
          </cell>
          <cell r="U107" t="str">
            <v>B</v>
          </cell>
        </row>
        <row r="108">
          <cell r="A108">
            <v>10366</v>
          </cell>
          <cell r="B108">
            <v>106953</v>
          </cell>
          <cell r="C108" t="str">
            <v>Siemonsen-Caldwell</v>
          </cell>
          <cell r="D108" t="str">
            <v>Melanie</v>
          </cell>
          <cell r="E108" t="str">
            <v>*</v>
          </cell>
          <cell r="F108" t="str">
            <v>W</v>
          </cell>
          <cell r="G108" t="str">
            <v>Damen</v>
          </cell>
          <cell r="H108" t="str">
            <v>D</v>
          </cell>
          <cell r="I108">
            <v>22</v>
          </cell>
          <cell r="J108">
            <v>13185</v>
          </cell>
          <cell r="K108">
            <v>79</v>
          </cell>
          <cell r="L108">
            <v>166.8987341772152</v>
          </cell>
          <cell r="M108">
            <v>28701</v>
          </cell>
          <cell r="N108" t="str">
            <v>1. BV Kelsterbach</v>
          </cell>
          <cell r="O108" t="str">
            <v>1. BV Kelsterbach e.V.</v>
          </cell>
          <cell r="P108">
            <v>43</v>
          </cell>
          <cell r="Q108" t="str">
            <v>Damen</v>
          </cell>
          <cell r="R108" t="str">
            <v>ja</v>
          </cell>
          <cell r="S108" t="str">
            <v>Siemonsen-Caldwell, Melanie</v>
          </cell>
          <cell r="T108" t="str">
            <v>VD</v>
          </cell>
          <cell r="U108" t="str">
            <v>Damen</v>
          </cell>
        </row>
        <row r="109">
          <cell r="A109">
            <v>8029</v>
          </cell>
          <cell r="B109">
            <v>670</v>
          </cell>
          <cell r="C109" t="str">
            <v>Aufschläger</v>
          </cell>
          <cell r="D109" t="str">
            <v>Jochen</v>
          </cell>
          <cell r="E109"/>
          <cell r="F109" t="str">
            <v>M</v>
          </cell>
          <cell r="G109" t="str">
            <v>Sen A</v>
          </cell>
          <cell r="H109" t="str">
            <v>A</v>
          </cell>
          <cell r="I109">
            <v>22</v>
          </cell>
          <cell r="J109">
            <v>5083</v>
          </cell>
          <cell r="K109">
            <v>24</v>
          </cell>
          <cell r="L109">
            <v>211.79166666666666</v>
          </cell>
          <cell r="M109">
            <v>26312</v>
          </cell>
          <cell r="N109" t="str">
            <v>ABV Frankfurt</v>
          </cell>
          <cell r="O109" t="str">
            <v>ABV Frankfurt</v>
          </cell>
          <cell r="P109">
            <v>50</v>
          </cell>
          <cell r="Q109" t="str">
            <v>Sen A</v>
          </cell>
          <cell r="R109" t="str">
            <v>ja</v>
          </cell>
          <cell r="S109" t="str">
            <v>Aufschläger, Jochen</v>
          </cell>
          <cell r="T109" t="str">
            <v>A</v>
          </cell>
          <cell r="U109" t="str">
            <v>A</v>
          </cell>
        </row>
        <row r="110">
          <cell r="A110">
            <v>8204</v>
          </cell>
          <cell r="B110">
            <v>27602</v>
          </cell>
          <cell r="C110" t="str">
            <v>Curti</v>
          </cell>
          <cell r="D110" t="str">
            <v>Michael</v>
          </cell>
          <cell r="E110"/>
          <cell r="F110" t="str">
            <v>M</v>
          </cell>
          <cell r="G110" t="str">
            <v>Herren</v>
          </cell>
          <cell r="H110" t="str">
            <v>A</v>
          </cell>
          <cell r="I110">
            <v>22</v>
          </cell>
          <cell r="J110">
            <v>14280</v>
          </cell>
          <cell r="K110">
            <v>65</v>
          </cell>
          <cell r="L110">
            <v>219.69230769230768</v>
          </cell>
          <cell r="M110">
            <v>29233</v>
          </cell>
          <cell r="N110" t="str">
            <v>ABV Frankfurt</v>
          </cell>
          <cell r="O110" t="str">
            <v>ABV Frankfurt</v>
          </cell>
          <cell r="P110">
            <v>42</v>
          </cell>
          <cell r="Q110" t="str">
            <v>Herren</v>
          </cell>
          <cell r="R110" t="str">
            <v>ja</v>
          </cell>
          <cell r="S110" t="str">
            <v>Curti, Michael</v>
          </cell>
          <cell r="T110" t="str">
            <v/>
          </cell>
          <cell r="U110" t="str">
            <v/>
          </cell>
        </row>
        <row r="111">
          <cell r="A111">
            <v>8208</v>
          </cell>
          <cell r="B111">
            <v>39673</v>
          </cell>
          <cell r="C111" t="str">
            <v>Dähler</v>
          </cell>
          <cell r="D111" t="str">
            <v>Mark</v>
          </cell>
          <cell r="E111"/>
          <cell r="F111" t="str">
            <v>M</v>
          </cell>
          <cell r="G111" t="str">
            <v>Sen A</v>
          </cell>
          <cell r="H111" t="str">
            <v/>
          </cell>
          <cell r="I111">
            <v>22</v>
          </cell>
          <cell r="J111">
            <v>2809</v>
          </cell>
          <cell r="K111">
            <v>16</v>
          </cell>
          <cell r="L111">
            <v>175.5625</v>
          </cell>
          <cell r="M111">
            <v>24748</v>
          </cell>
          <cell r="N111" t="str">
            <v>ABV Frankfurt</v>
          </cell>
          <cell r="O111" t="str">
            <v>ABV Frankfurt</v>
          </cell>
          <cell r="P111">
            <v>54</v>
          </cell>
          <cell r="Q111" t="str">
            <v>Sen A</v>
          </cell>
          <cell r="R111" t="str">
            <v>ja</v>
          </cell>
          <cell r="S111" t="str">
            <v>Dähler, Mark</v>
          </cell>
          <cell r="T111" t="str">
            <v>A</v>
          </cell>
          <cell r="U111" t="str">
            <v>A</v>
          </cell>
        </row>
        <row r="112">
          <cell r="A112">
            <v>8922</v>
          </cell>
          <cell r="B112">
            <v>27467</v>
          </cell>
          <cell r="C112" t="str">
            <v>Dietz</v>
          </cell>
          <cell r="D112" t="str">
            <v>Benjamin</v>
          </cell>
          <cell r="E112"/>
          <cell r="F112" t="str">
            <v>M</v>
          </cell>
          <cell r="G112" t="str">
            <v>Herren</v>
          </cell>
          <cell r="H112" t="str">
            <v>A</v>
          </cell>
          <cell r="I112">
            <v>22</v>
          </cell>
          <cell r="J112">
            <v>17197</v>
          </cell>
          <cell r="K112">
            <v>83</v>
          </cell>
          <cell r="L112">
            <v>207.19277108433735</v>
          </cell>
          <cell r="M112">
            <v>30846</v>
          </cell>
          <cell r="N112" t="str">
            <v>ABV Frankfurt</v>
          </cell>
          <cell r="O112" t="str">
            <v>ABV Frankfurt</v>
          </cell>
          <cell r="P112">
            <v>38</v>
          </cell>
          <cell r="Q112" t="str">
            <v>Herren</v>
          </cell>
          <cell r="R112" t="str">
            <v>ja</v>
          </cell>
          <cell r="S112" t="str">
            <v>Dietz, Benjamin</v>
          </cell>
          <cell r="T112" t="str">
            <v/>
          </cell>
          <cell r="U112" t="str">
            <v/>
          </cell>
        </row>
        <row r="113">
          <cell r="A113">
            <v>22215</v>
          </cell>
          <cell r="B113">
            <v>66961</v>
          </cell>
          <cell r="C113" t="str">
            <v>Doczkal</v>
          </cell>
          <cell r="D113" t="str">
            <v>Thomas</v>
          </cell>
          <cell r="E113"/>
          <cell r="F113" t="str">
            <v>M</v>
          </cell>
          <cell r="G113" t="str">
            <v>Herren</v>
          </cell>
          <cell r="H113" t="str">
            <v>D</v>
          </cell>
          <cell r="I113">
            <v>22</v>
          </cell>
          <cell r="J113">
            <v>5881</v>
          </cell>
          <cell r="K113">
            <v>34</v>
          </cell>
          <cell r="L113">
            <v>172.97058823529412</v>
          </cell>
          <cell r="M113">
            <v>32772</v>
          </cell>
          <cell r="N113" t="str">
            <v>ABV Frankfurt</v>
          </cell>
          <cell r="O113" t="str">
            <v>ABV Frankfurt</v>
          </cell>
          <cell r="P113">
            <v>32</v>
          </cell>
          <cell r="Q113" t="str">
            <v>Herren</v>
          </cell>
          <cell r="R113" t="str">
            <v>ja</v>
          </cell>
          <cell r="S113" t="str">
            <v>Doczkal, Thomas</v>
          </cell>
          <cell r="T113" t="str">
            <v/>
          </cell>
          <cell r="U113" t="str">
            <v/>
          </cell>
        </row>
        <row r="114">
          <cell r="A114">
            <v>8272</v>
          </cell>
          <cell r="B114">
            <v>39636</v>
          </cell>
          <cell r="C114" t="str">
            <v>Emmerich</v>
          </cell>
          <cell r="D114" t="str">
            <v>Wolfgang</v>
          </cell>
          <cell r="E114"/>
          <cell r="F114" t="str">
            <v>M</v>
          </cell>
          <cell r="G114" t="str">
            <v>Sen C</v>
          </cell>
          <cell r="H114" t="str">
            <v>B</v>
          </cell>
          <cell r="I114">
            <v>22</v>
          </cell>
          <cell r="J114">
            <v>19013</v>
          </cell>
          <cell r="K114">
            <v>99</v>
          </cell>
          <cell r="L114">
            <v>192.05050505050505</v>
          </cell>
          <cell r="M114">
            <v>17846</v>
          </cell>
          <cell r="N114" t="str">
            <v>ABV Frankfurt</v>
          </cell>
          <cell r="O114" t="str">
            <v>ABV Frankfurt</v>
          </cell>
          <cell r="P114">
            <v>73</v>
          </cell>
          <cell r="Q114" t="str">
            <v>Sen C</v>
          </cell>
          <cell r="R114" t="str">
            <v>ja</v>
          </cell>
          <cell r="S114" t="str">
            <v>Emmerich, Wolfgang</v>
          </cell>
          <cell r="T114" t="str">
            <v>C</v>
          </cell>
          <cell r="U114" t="str">
            <v>C</v>
          </cell>
        </row>
        <row r="115">
          <cell r="A115">
            <v>302</v>
          </cell>
          <cell r="B115">
            <v>51852</v>
          </cell>
          <cell r="C115" t="str">
            <v>Hemmelmann</v>
          </cell>
          <cell r="D115" t="str">
            <v>Dirk</v>
          </cell>
          <cell r="E115"/>
          <cell r="F115" t="str">
            <v>M</v>
          </cell>
          <cell r="G115" t="str">
            <v>Herren</v>
          </cell>
          <cell r="H115">
            <v>0</v>
          </cell>
          <cell r="I115">
            <v>22</v>
          </cell>
          <cell r="J115">
            <v>0</v>
          </cell>
          <cell r="K115">
            <v>0</v>
          </cell>
          <cell r="L115">
            <v>0</v>
          </cell>
          <cell r="M115">
            <v>28684</v>
          </cell>
          <cell r="N115" t="str">
            <v>ABV Frankfurt</v>
          </cell>
          <cell r="O115" t="str">
            <v>ABV Frankfurt</v>
          </cell>
          <cell r="P115">
            <v>43</v>
          </cell>
          <cell r="Q115" t="str">
            <v>Herren</v>
          </cell>
          <cell r="R115" t="str">
            <v>ja</v>
          </cell>
          <cell r="S115" t="str">
            <v>Hemmelmann, Dirk</v>
          </cell>
          <cell r="T115" t="str">
            <v/>
          </cell>
          <cell r="U115" t="str">
            <v/>
          </cell>
        </row>
        <row r="116">
          <cell r="A116">
            <v>8529</v>
          </cell>
          <cell r="B116"/>
          <cell r="C116" t="str">
            <v>Hess</v>
          </cell>
          <cell r="D116" t="str">
            <v>Tobias</v>
          </cell>
          <cell r="E116"/>
          <cell r="F116" t="str">
            <v>M</v>
          </cell>
          <cell r="G116" t="str">
            <v>Herren</v>
          </cell>
          <cell r="H116" t="str">
            <v>A</v>
          </cell>
          <cell r="I116">
            <v>22</v>
          </cell>
          <cell r="J116">
            <v>9055</v>
          </cell>
          <cell r="K116">
            <v>45</v>
          </cell>
          <cell r="L116">
            <v>201.22222222222223</v>
          </cell>
          <cell r="M116">
            <v>31794</v>
          </cell>
          <cell r="N116" t="str">
            <v>ABV Frankfurt</v>
          </cell>
          <cell r="O116" t="str">
            <v>ABV Frankfurt</v>
          </cell>
          <cell r="P116">
            <v>35</v>
          </cell>
          <cell r="Q116" t="str">
            <v>Herren</v>
          </cell>
          <cell r="R116" t="str">
            <v>ja</v>
          </cell>
          <cell r="S116" t="str">
            <v>Hess, Tobias</v>
          </cell>
          <cell r="T116" t="str">
            <v/>
          </cell>
          <cell r="U116" t="str">
            <v/>
          </cell>
        </row>
        <row r="117">
          <cell r="A117">
            <v>15705</v>
          </cell>
          <cell r="B117">
            <v>27815</v>
          </cell>
          <cell r="C117" t="str">
            <v>Hübner</v>
          </cell>
          <cell r="D117" t="str">
            <v>Dennis</v>
          </cell>
          <cell r="E117"/>
          <cell r="F117" t="str">
            <v>M</v>
          </cell>
          <cell r="G117" t="str">
            <v>Herren</v>
          </cell>
          <cell r="H117" t="str">
            <v>A</v>
          </cell>
          <cell r="I117">
            <v>22</v>
          </cell>
          <cell r="J117">
            <v>12493</v>
          </cell>
          <cell r="K117">
            <v>61</v>
          </cell>
          <cell r="L117">
            <v>204.80327868852459</v>
          </cell>
          <cell r="M117">
            <v>32809</v>
          </cell>
          <cell r="N117" t="str">
            <v>ABV Frankfurt</v>
          </cell>
          <cell r="O117" t="str">
            <v>ABV Frankfurt</v>
          </cell>
          <cell r="P117">
            <v>32</v>
          </cell>
          <cell r="Q117" t="str">
            <v>Herren</v>
          </cell>
          <cell r="R117" t="str">
            <v>ja</v>
          </cell>
          <cell r="S117" t="str">
            <v>Hübner, Dennis</v>
          </cell>
          <cell r="T117" t="str">
            <v/>
          </cell>
          <cell r="U117" t="str">
            <v/>
          </cell>
        </row>
        <row r="118">
          <cell r="A118">
            <v>8608</v>
          </cell>
          <cell r="B118">
            <v>51609</v>
          </cell>
          <cell r="C118" t="str">
            <v>Jost</v>
          </cell>
          <cell r="D118" t="str">
            <v>Manfred</v>
          </cell>
          <cell r="E118"/>
          <cell r="F118" t="str">
            <v>M</v>
          </cell>
          <cell r="G118" t="str">
            <v>Sen A</v>
          </cell>
          <cell r="H118" t="str">
            <v>A</v>
          </cell>
          <cell r="I118">
            <v>22</v>
          </cell>
          <cell r="J118">
            <v>5049</v>
          </cell>
          <cell r="K118">
            <v>25</v>
          </cell>
          <cell r="L118">
            <v>201.96</v>
          </cell>
          <cell r="M118">
            <v>22924</v>
          </cell>
          <cell r="N118" t="str">
            <v>ABV Frankfurt</v>
          </cell>
          <cell r="O118" t="str">
            <v>ABV Frankfurt</v>
          </cell>
          <cell r="P118">
            <v>59</v>
          </cell>
          <cell r="Q118" t="str">
            <v>Sen A</v>
          </cell>
          <cell r="R118" t="str">
            <v>ja</v>
          </cell>
          <cell r="S118" t="str">
            <v>Jost, Manfred</v>
          </cell>
          <cell r="T118" t="str">
            <v>A</v>
          </cell>
          <cell r="U118" t="str">
            <v>A</v>
          </cell>
        </row>
        <row r="119">
          <cell r="A119">
            <v>8671</v>
          </cell>
          <cell r="B119">
            <v>39371</v>
          </cell>
          <cell r="C119" t="str">
            <v>Koch</v>
          </cell>
          <cell r="D119" t="str">
            <v>Robert</v>
          </cell>
          <cell r="E119" t="str">
            <v>jun.</v>
          </cell>
          <cell r="F119" t="str">
            <v>M</v>
          </cell>
          <cell r="G119" t="str">
            <v>Sen A</v>
          </cell>
          <cell r="H119" t="str">
            <v>B</v>
          </cell>
          <cell r="I119">
            <v>22</v>
          </cell>
          <cell r="J119">
            <v>14865</v>
          </cell>
          <cell r="K119">
            <v>77</v>
          </cell>
          <cell r="L119">
            <v>193.05194805194805</v>
          </cell>
          <cell r="M119">
            <v>25241</v>
          </cell>
          <cell r="N119" t="str">
            <v>ABV Frankfurt</v>
          </cell>
          <cell r="O119" t="str">
            <v>ABV Frankfurt</v>
          </cell>
          <cell r="P119">
            <v>53</v>
          </cell>
          <cell r="Q119" t="str">
            <v>Sen A</v>
          </cell>
          <cell r="R119" t="str">
            <v>ja</v>
          </cell>
          <cell r="S119" t="str">
            <v>Koch, Robert</v>
          </cell>
          <cell r="T119" t="str">
            <v>A</v>
          </cell>
          <cell r="U119" t="str">
            <v>A</v>
          </cell>
        </row>
        <row r="120">
          <cell r="A120">
            <v>8759</v>
          </cell>
          <cell r="B120">
            <v>39664</v>
          </cell>
          <cell r="C120" t="str">
            <v>Lucke</v>
          </cell>
          <cell r="D120" t="str">
            <v>Joachim</v>
          </cell>
          <cell r="E120"/>
          <cell r="F120" t="str">
            <v>M</v>
          </cell>
          <cell r="G120" t="str">
            <v>Sen C</v>
          </cell>
          <cell r="H120" t="str">
            <v>D</v>
          </cell>
          <cell r="I120">
            <v>22</v>
          </cell>
          <cell r="J120">
            <v>12382</v>
          </cell>
          <cell r="K120">
            <v>69</v>
          </cell>
          <cell r="L120">
            <v>179.44927536231884</v>
          </cell>
          <cell r="M120">
            <v>17162</v>
          </cell>
          <cell r="N120" t="str">
            <v>ABV Frankfurt</v>
          </cell>
          <cell r="O120" t="str">
            <v>ABV Frankfurt</v>
          </cell>
          <cell r="P120">
            <v>75</v>
          </cell>
          <cell r="Q120" t="str">
            <v>Sen C</v>
          </cell>
          <cell r="R120" t="str">
            <v>ja</v>
          </cell>
          <cell r="S120" t="str">
            <v>Lucke, Joachim</v>
          </cell>
          <cell r="T120" t="str">
            <v>C</v>
          </cell>
          <cell r="U120" t="str">
            <v>C</v>
          </cell>
        </row>
        <row r="121">
          <cell r="A121">
            <v>8760</v>
          </cell>
          <cell r="B121">
            <v>39679</v>
          </cell>
          <cell r="C121" t="str">
            <v>Lucke</v>
          </cell>
          <cell r="D121" t="str">
            <v>Marc</v>
          </cell>
          <cell r="E121"/>
          <cell r="F121" t="str">
            <v>M</v>
          </cell>
          <cell r="G121" t="str">
            <v>Sen A</v>
          </cell>
          <cell r="H121" t="str">
            <v>A</v>
          </cell>
          <cell r="I121">
            <v>22</v>
          </cell>
          <cell r="J121">
            <v>14910</v>
          </cell>
          <cell r="K121">
            <v>71</v>
          </cell>
          <cell r="L121">
            <v>210</v>
          </cell>
          <cell r="M121">
            <v>25485</v>
          </cell>
          <cell r="N121" t="str">
            <v>ABV Frankfurt</v>
          </cell>
          <cell r="O121" t="str">
            <v>ABV Frankfurt</v>
          </cell>
          <cell r="P121">
            <v>52</v>
          </cell>
          <cell r="Q121" t="str">
            <v>Sen A</v>
          </cell>
          <cell r="R121" t="str">
            <v>ja</v>
          </cell>
          <cell r="S121" t="str">
            <v>Lucke, Marc</v>
          </cell>
          <cell r="T121" t="str">
            <v>A</v>
          </cell>
          <cell r="U121" t="str">
            <v>A</v>
          </cell>
        </row>
        <row r="122">
          <cell r="A122">
            <v>8804</v>
          </cell>
          <cell r="B122">
            <v>67445</v>
          </cell>
          <cell r="C122" t="str">
            <v>Meurer</v>
          </cell>
          <cell r="D122" t="str">
            <v>Marius</v>
          </cell>
          <cell r="E122"/>
          <cell r="F122" t="str">
            <v>M</v>
          </cell>
          <cell r="G122" t="str">
            <v>Herren</v>
          </cell>
          <cell r="H122" t="str">
            <v>C</v>
          </cell>
          <cell r="I122">
            <v>22</v>
          </cell>
          <cell r="J122">
            <v>11207</v>
          </cell>
          <cell r="K122">
            <v>62</v>
          </cell>
          <cell r="L122">
            <v>180.75806451612902</v>
          </cell>
          <cell r="M122">
            <v>35633</v>
          </cell>
          <cell r="N122" t="str">
            <v>ABV Frankfurt</v>
          </cell>
          <cell r="O122" t="str">
            <v>ABV Frankfurt</v>
          </cell>
          <cell r="P122">
            <v>24</v>
          </cell>
          <cell r="Q122" t="str">
            <v>Herren</v>
          </cell>
          <cell r="R122" t="str">
            <v>ja</v>
          </cell>
          <cell r="S122" t="str">
            <v>Meurer, Marius</v>
          </cell>
          <cell r="T122" t="str">
            <v/>
          </cell>
          <cell r="U122" t="str">
            <v/>
          </cell>
        </row>
        <row r="123">
          <cell r="A123">
            <v>15411</v>
          </cell>
          <cell r="B123"/>
          <cell r="C123" t="str">
            <v>Zabelt-Eschert</v>
          </cell>
          <cell r="D123" t="str">
            <v>Rene</v>
          </cell>
          <cell r="E123"/>
          <cell r="F123" t="str">
            <v>M</v>
          </cell>
          <cell r="G123" t="str">
            <v>Herren</v>
          </cell>
          <cell r="H123" t="str">
            <v>B</v>
          </cell>
          <cell r="I123">
            <v>22</v>
          </cell>
          <cell r="J123">
            <v>22936</v>
          </cell>
          <cell r="K123">
            <v>119</v>
          </cell>
          <cell r="L123">
            <v>192.73949579831933</v>
          </cell>
          <cell r="M123">
            <v>30271</v>
          </cell>
          <cell r="N123" t="str">
            <v>ABV Frankfurt</v>
          </cell>
          <cell r="O123" t="str">
            <v>ABV Frankfurt</v>
          </cell>
          <cell r="P123">
            <v>39</v>
          </cell>
          <cell r="Q123" t="str">
            <v>Herren</v>
          </cell>
          <cell r="R123" t="str">
            <v>ja</v>
          </cell>
          <cell r="S123" t="str">
            <v>Zabelt-Eschert, Rene</v>
          </cell>
          <cell r="T123" t="str">
            <v/>
          </cell>
          <cell r="U123" t="str">
            <v/>
          </cell>
        </row>
        <row r="124">
          <cell r="A124">
            <v>8001</v>
          </cell>
          <cell r="B124">
            <v>39675</v>
          </cell>
          <cell r="C124" t="str">
            <v>Ackermann</v>
          </cell>
          <cell r="D124" t="str">
            <v>Brigitte</v>
          </cell>
          <cell r="E124"/>
          <cell r="F124" t="str">
            <v>W</v>
          </cell>
          <cell r="G124" t="str">
            <v>Sen B</v>
          </cell>
          <cell r="H124" t="str">
            <v/>
          </cell>
          <cell r="I124">
            <v>22</v>
          </cell>
          <cell r="J124">
            <v>2901</v>
          </cell>
          <cell r="K124">
            <v>17</v>
          </cell>
          <cell r="L124">
            <v>170.64705882352942</v>
          </cell>
          <cell r="M124">
            <v>20822</v>
          </cell>
          <cell r="N124" t="str">
            <v>ABV Frankfurt</v>
          </cell>
          <cell r="O124" t="str">
            <v>ABV Frankfurt</v>
          </cell>
          <cell r="P124">
            <v>65</v>
          </cell>
          <cell r="Q124" t="str">
            <v>Sen B</v>
          </cell>
          <cell r="R124" t="str">
            <v>ja</v>
          </cell>
          <cell r="S124" t="str">
            <v>Ackermann, Brigitte</v>
          </cell>
          <cell r="T124" t="str">
            <v>B</v>
          </cell>
          <cell r="U124" t="str">
            <v>B</v>
          </cell>
        </row>
        <row r="125">
          <cell r="A125">
            <v>8205</v>
          </cell>
          <cell r="B125">
            <v>106272</v>
          </cell>
          <cell r="C125" t="str">
            <v>Custodio-Simon</v>
          </cell>
          <cell r="D125" t="str">
            <v>Elena</v>
          </cell>
          <cell r="E125"/>
          <cell r="F125" t="str">
            <v>W</v>
          </cell>
          <cell r="G125" t="str">
            <v>Sen C</v>
          </cell>
          <cell r="H125" t="str">
            <v>D</v>
          </cell>
          <cell r="I125">
            <v>22</v>
          </cell>
          <cell r="J125">
            <v>8138</v>
          </cell>
          <cell r="K125">
            <v>52</v>
          </cell>
          <cell r="L125">
            <v>156.5</v>
          </cell>
          <cell r="M125">
            <v>17532</v>
          </cell>
          <cell r="N125" t="str">
            <v>ABV Frankfurt</v>
          </cell>
          <cell r="O125" t="str">
            <v>ABV Frankfurt</v>
          </cell>
          <cell r="P125">
            <v>74</v>
          </cell>
          <cell r="Q125" t="str">
            <v>Sen C</v>
          </cell>
          <cell r="R125" t="str">
            <v>ja</v>
          </cell>
          <cell r="S125" t="str">
            <v>Custodio-Simon, Elena</v>
          </cell>
          <cell r="T125" t="str">
            <v>C</v>
          </cell>
          <cell r="U125" t="str">
            <v>C</v>
          </cell>
        </row>
        <row r="126">
          <cell r="A126">
            <v>33188</v>
          </cell>
          <cell r="B126">
            <v>135959</v>
          </cell>
          <cell r="C126" t="str">
            <v>Graf</v>
          </cell>
          <cell r="D126" t="str">
            <v>Herta</v>
          </cell>
          <cell r="E126"/>
          <cell r="F126" t="str">
            <v>W</v>
          </cell>
          <cell r="G126" t="str">
            <v>Sen B</v>
          </cell>
          <cell r="H126" t="str">
            <v>D</v>
          </cell>
          <cell r="I126">
            <v>22</v>
          </cell>
          <cell r="J126">
            <v>8117</v>
          </cell>
          <cell r="K126">
            <v>50</v>
          </cell>
          <cell r="L126">
            <v>162.34</v>
          </cell>
          <cell r="M126">
            <v>20781</v>
          </cell>
          <cell r="N126" t="str">
            <v>ABV Frankfurt</v>
          </cell>
          <cell r="O126" t="str">
            <v>ABV Frankfurt</v>
          </cell>
          <cell r="P126">
            <v>65</v>
          </cell>
          <cell r="Q126" t="str">
            <v>Sen B</v>
          </cell>
          <cell r="R126" t="str">
            <v>ja</v>
          </cell>
          <cell r="S126" t="str">
            <v>Graf, Herta</v>
          </cell>
          <cell r="T126" t="str">
            <v>B</v>
          </cell>
          <cell r="U126" t="str">
            <v>B</v>
          </cell>
        </row>
        <row r="127">
          <cell r="A127">
            <v>8521</v>
          </cell>
          <cell r="B127">
            <v>39676</v>
          </cell>
          <cell r="C127" t="str">
            <v>Herre</v>
          </cell>
          <cell r="D127" t="str">
            <v>Manuela</v>
          </cell>
          <cell r="E127"/>
          <cell r="F127" t="str">
            <v>W</v>
          </cell>
          <cell r="G127" t="str">
            <v>Sen B</v>
          </cell>
          <cell r="H127" t="str">
            <v>D</v>
          </cell>
          <cell r="I127">
            <v>22</v>
          </cell>
          <cell r="J127">
            <v>8304</v>
          </cell>
          <cell r="K127">
            <v>51</v>
          </cell>
          <cell r="L127">
            <v>162.8235294117647</v>
          </cell>
          <cell r="M127">
            <v>21318</v>
          </cell>
          <cell r="N127" t="str">
            <v>ABV Frankfurt</v>
          </cell>
          <cell r="O127" t="str">
            <v>ABV Frankfurt</v>
          </cell>
          <cell r="P127">
            <v>64</v>
          </cell>
          <cell r="Q127" t="str">
            <v>Sen B</v>
          </cell>
          <cell r="R127" t="str">
            <v>ja</v>
          </cell>
          <cell r="S127" t="str">
            <v>Herre, Manuela</v>
          </cell>
          <cell r="T127" t="str">
            <v>B</v>
          </cell>
          <cell r="U127" t="str">
            <v>B</v>
          </cell>
        </row>
        <row r="128">
          <cell r="A128">
            <v>8734</v>
          </cell>
          <cell r="B128">
            <v>66980</v>
          </cell>
          <cell r="C128" t="str">
            <v>Laun</v>
          </cell>
          <cell r="D128" t="str">
            <v>Stephanie</v>
          </cell>
          <cell r="E128"/>
          <cell r="F128" t="str">
            <v>W</v>
          </cell>
          <cell r="G128" t="str">
            <v>Damen</v>
          </cell>
          <cell r="H128" t="str">
            <v>C</v>
          </cell>
          <cell r="I128">
            <v>22</v>
          </cell>
          <cell r="J128">
            <v>4800</v>
          </cell>
          <cell r="K128">
            <v>27</v>
          </cell>
          <cell r="L128">
            <v>177.77777777777777</v>
          </cell>
          <cell r="M128">
            <v>27941</v>
          </cell>
          <cell r="N128" t="str">
            <v>ABV Frankfurt</v>
          </cell>
          <cell r="O128" t="str">
            <v>ABV Frankfurt</v>
          </cell>
          <cell r="P128">
            <v>46</v>
          </cell>
          <cell r="Q128" t="str">
            <v>Damen</v>
          </cell>
          <cell r="R128" t="str">
            <v>ja</v>
          </cell>
          <cell r="S128" t="str">
            <v>Laun, Stephanie</v>
          </cell>
          <cell r="T128" t="str">
            <v/>
          </cell>
          <cell r="U128" t="str">
            <v/>
          </cell>
        </row>
        <row r="129">
          <cell r="A129">
            <v>8181</v>
          </cell>
          <cell r="B129">
            <v>27115</v>
          </cell>
          <cell r="C129" t="str">
            <v>Callsen</v>
          </cell>
          <cell r="D129" t="str">
            <v>Thomas</v>
          </cell>
          <cell r="E129"/>
          <cell r="F129" t="str">
            <v>M</v>
          </cell>
          <cell r="G129" t="str">
            <v>Sen A</v>
          </cell>
          <cell r="H129" t="str">
            <v>D</v>
          </cell>
          <cell r="I129">
            <v>22</v>
          </cell>
          <cell r="J129">
            <v>3004</v>
          </cell>
          <cell r="K129">
            <v>18</v>
          </cell>
          <cell r="L129">
            <v>166.88888888888889</v>
          </cell>
          <cell r="M129">
            <v>24956</v>
          </cell>
          <cell r="N129" t="str">
            <v>Citystrikers</v>
          </cell>
          <cell r="O129" t="str">
            <v>BC Citystrikers</v>
          </cell>
          <cell r="P129">
            <v>54</v>
          </cell>
          <cell r="Q129" t="str">
            <v>Sen A</v>
          </cell>
          <cell r="R129" t="str">
            <v>ja</v>
          </cell>
          <cell r="S129" t="str">
            <v>Callsen, Thomas</v>
          </cell>
          <cell r="T129" t="str">
            <v>A</v>
          </cell>
          <cell r="U129" t="str">
            <v>A</v>
          </cell>
        </row>
        <row r="130">
          <cell r="A130">
            <v>33001</v>
          </cell>
          <cell r="B130">
            <v>51500</v>
          </cell>
          <cell r="C130" t="str">
            <v>Hampel</v>
          </cell>
          <cell r="D130" t="str">
            <v>Peter</v>
          </cell>
          <cell r="E130"/>
          <cell r="F130" t="str">
            <v>M</v>
          </cell>
          <cell r="G130" t="str">
            <v>Sen B</v>
          </cell>
          <cell r="H130" t="str">
            <v>E</v>
          </cell>
          <cell r="I130">
            <v>22</v>
          </cell>
          <cell r="J130">
            <v>7642</v>
          </cell>
          <cell r="K130">
            <v>47</v>
          </cell>
          <cell r="L130">
            <v>162.59574468085106</v>
          </cell>
          <cell r="M130">
            <v>22309</v>
          </cell>
          <cell r="N130" t="str">
            <v>Citystrikers</v>
          </cell>
          <cell r="O130" t="str">
            <v>BC Citystrikers</v>
          </cell>
          <cell r="P130">
            <v>61</v>
          </cell>
          <cell r="Q130" t="str">
            <v>Sen B</v>
          </cell>
          <cell r="R130" t="str">
            <v>ja</v>
          </cell>
          <cell r="S130" t="str">
            <v>Hampel, Peter</v>
          </cell>
          <cell r="T130" t="str">
            <v>B</v>
          </cell>
          <cell r="U130" t="str">
            <v>B</v>
          </cell>
        </row>
        <row r="131">
          <cell r="A131">
            <v>33254</v>
          </cell>
          <cell r="B131">
            <v>143037</v>
          </cell>
          <cell r="C131" t="str">
            <v>Krohn</v>
          </cell>
          <cell r="D131" t="str">
            <v>Andreas</v>
          </cell>
          <cell r="E131"/>
          <cell r="F131" t="str">
            <v>M</v>
          </cell>
          <cell r="G131" t="str">
            <v>Herren</v>
          </cell>
          <cell r="H131" t="str">
            <v>D</v>
          </cell>
          <cell r="I131">
            <v>22</v>
          </cell>
          <cell r="J131">
            <v>7241</v>
          </cell>
          <cell r="K131">
            <v>42</v>
          </cell>
          <cell r="L131">
            <v>172.4047619047619</v>
          </cell>
          <cell r="M131">
            <v>31497</v>
          </cell>
          <cell r="N131" t="str">
            <v>Citystrikers</v>
          </cell>
          <cell r="O131" t="str">
            <v>BC Citystrikers</v>
          </cell>
          <cell r="P131">
            <v>36</v>
          </cell>
          <cell r="Q131" t="str">
            <v>Herren</v>
          </cell>
          <cell r="R131" t="str">
            <v>ja</v>
          </cell>
          <cell r="S131" t="str">
            <v>Krohn, Andreas</v>
          </cell>
          <cell r="T131" t="str">
            <v/>
          </cell>
          <cell r="U131" t="str">
            <v/>
          </cell>
        </row>
        <row r="132">
          <cell r="A132">
            <v>371</v>
          </cell>
          <cell r="B132">
            <v>63491</v>
          </cell>
          <cell r="C132" t="str">
            <v>Meinhardt</v>
          </cell>
          <cell r="D132" t="str">
            <v>Olaf</v>
          </cell>
          <cell r="E132" t="str">
            <v>*</v>
          </cell>
          <cell r="F132" t="str">
            <v>M</v>
          </cell>
          <cell r="G132" t="str">
            <v>Sen A</v>
          </cell>
          <cell r="H132" t="str">
            <v>D</v>
          </cell>
          <cell r="I132">
            <v>22</v>
          </cell>
          <cell r="J132">
            <v>11433</v>
          </cell>
          <cell r="K132">
            <v>67</v>
          </cell>
          <cell r="L132">
            <v>170.64179104477611</v>
          </cell>
          <cell r="M132">
            <v>24097</v>
          </cell>
          <cell r="N132" t="str">
            <v>Citystrikers</v>
          </cell>
          <cell r="O132" t="str">
            <v>BC Citystrikers</v>
          </cell>
          <cell r="P132">
            <v>56</v>
          </cell>
          <cell r="Q132" t="str">
            <v>Sen A</v>
          </cell>
          <cell r="R132" t="str">
            <v>ja</v>
          </cell>
          <cell r="S132" t="str">
            <v>Meinhardt, Olaf</v>
          </cell>
          <cell r="T132" t="str">
            <v>V2</v>
          </cell>
          <cell r="U132" t="str">
            <v>Sen A</v>
          </cell>
        </row>
        <row r="133">
          <cell r="A133">
            <v>33338</v>
          </cell>
          <cell r="B133">
            <v>149923</v>
          </cell>
          <cell r="C133" t="str">
            <v>Rau</v>
          </cell>
          <cell r="D133" t="str">
            <v>Harald</v>
          </cell>
          <cell r="E133"/>
          <cell r="F133" t="str">
            <v>M</v>
          </cell>
          <cell r="G133" t="str">
            <v>Sen B</v>
          </cell>
          <cell r="H133">
            <v>0</v>
          </cell>
          <cell r="I133">
            <v>22</v>
          </cell>
          <cell r="J133">
            <v>0</v>
          </cell>
          <cell r="K133">
            <v>0</v>
          </cell>
          <cell r="L133">
            <v>0</v>
          </cell>
          <cell r="M133">
            <v>20107</v>
          </cell>
          <cell r="N133" t="str">
            <v>Citystrikers</v>
          </cell>
          <cell r="O133" t="str">
            <v>BC Citystrikers</v>
          </cell>
          <cell r="P133">
            <v>67</v>
          </cell>
          <cell r="Q133" t="str">
            <v>Sen B</v>
          </cell>
          <cell r="R133" t="str">
            <v>ja</v>
          </cell>
          <cell r="S133" t="str">
            <v>Rau, Harald</v>
          </cell>
          <cell r="T133" t="str">
            <v>B</v>
          </cell>
          <cell r="U133" t="str">
            <v>B</v>
          </cell>
        </row>
        <row r="134">
          <cell r="A134">
            <v>33217</v>
          </cell>
          <cell r="B134">
            <v>140101</v>
          </cell>
          <cell r="C134" t="str">
            <v>Rau</v>
          </cell>
          <cell r="D134" t="str">
            <v>Oliver</v>
          </cell>
          <cell r="E134"/>
          <cell r="F134" t="str">
            <v>M</v>
          </cell>
          <cell r="G134" t="str">
            <v>Herren</v>
          </cell>
          <cell r="H134" t="str">
            <v/>
          </cell>
          <cell r="I134">
            <v>22</v>
          </cell>
          <cell r="J134">
            <v>1704</v>
          </cell>
          <cell r="K134">
            <v>12</v>
          </cell>
          <cell r="L134">
            <v>142</v>
          </cell>
          <cell r="M134">
            <v>29448</v>
          </cell>
          <cell r="N134" t="str">
            <v>Citystrikers</v>
          </cell>
          <cell r="O134" t="str">
            <v>BC Citystrikers</v>
          </cell>
          <cell r="P134">
            <v>41</v>
          </cell>
          <cell r="Q134" t="str">
            <v>Herren</v>
          </cell>
          <cell r="R134" t="str">
            <v>ja</v>
          </cell>
          <cell r="S134" t="str">
            <v>Rau, Oliver</v>
          </cell>
          <cell r="T134" t="str">
            <v/>
          </cell>
          <cell r="U134" t="str">
            <v/>
          </cell>
        </row>
        <row r="135">
          <cell r="A135">
            <v>33296</v>
          </cell>
          <cell r="B135">
            <v>147214</v>
          </cell>
          <cell r="C135" t="str">
            <v>Stephan</v>
          </cell>
          <cell r="D135" t="str">
            <v>Daniel</v>
          </cell>
          <cell r="E135"/>
          <cell r="F135" t="str">
            <v>M</v>
          </cell>
          <cell r="G135" t="str">
            <v>Herren</v>
          </cell>
          <cell r="H135" t="str">
            <v>D</v>
          </cell>
          <cell r="I135">
            <v>22</v>
          </cell>
          <cell r="J135">
            <v>5551</v>
          </cell>
          <cell r="K135">
            <v>32</v>
          </cell>
          <cell r="L135">
            <v>173.46875</v>
          </cell>
          <cell r="M135">
            <v>35870</v>
          </cell>
          <cell r="N135" t="str">
            <v>Citystrikers</v>
          </cell>
          <cell r="O135" t="str">
            <v>BC Citystrikers</v>
          </cell>
          <cell r="P135">
            <v>24</v>
          </cell>
          <cell r="Q135" t="str">
            <v>Herren</v>
          </cell>
          <cell r="R135" t="str">
            <v>ja</v>
          </cell>
          <cell r="S135" t="str">
            <v>Stephan, Daniel</v>
          </cell>
          <cell r="T135" t="str">
            <v/>
          </cell>
          <cell r="U135" t="str">
            <v/>
          </cell>
        </row>
        <row r="136">
          <cell r="A136">
            <v>33165</v>
          </cell>
          <cell r="B136">
            <v>135832</v>
          </cell>
          <cell r="C136" t="str">
            <v>Paul</v>
          </cell>
          <cell r="D136" t="str">
            <v>Anja</v>
          </cell>
          <cell r="E136"/>
          <cell r="F136" t="str">
            <v>W</v>
          </cell>
          <cell r="G136" t="str">
            <v>Sen A</v>
          </cell>
          <cell r="H136" t="str">
            <v>C</v>
          </cell>
          <cell r="I136">
            <v>22</v>
          </cell>
          <cell r="J136">
            <v>6847</v>
          </cell>
          <cell r="K136">
            <v>40</v>
          </cell>
          <cell r="L136">
            <v>171.17500000000001</v>
          </cell>
          <cell r="M136">
            <v>25049</v>
          </cell>
          <cell r="N136" t="str">
            <v>Citystrikers</v>
          </cell>
          <cell r="O136" t="str">
            <v>BC Citystrikers</v>
          </cell>
          <cell r="P136">
            <v>53</v>
          </cell>
          <cell r="Q136" t="str">
            <v>Sen A</v>
          </cell>
          <cell r="R136" t="str">
            <v>ja</v>
          </cell>
          <cell r="S136" t="str">
            <v>Paul, Anja</v>
          </cell>
          <cell r="T136" t="str">
            <v>A</v>
          </cell>
          <cell r="U136" t="str">
            <v>A</v>
          </cell>
        </row>
        <row r="137">
          <cell r="A137">
            <v>33187</v>
          </cell>
          <cell r="B137">
            <v>135958</v>
          </cell>
          <cell r="C137" t="str">
            <v>Pöckler</v>
          </cell>
          <cell r="D137" t="str">
            <v>Maren-Janette</v>
          </cell>
          <cell r="E137"/>
          <cell r="F137" t="str">
            <v>W</v>
          </cell>
          <cell r="G137" t="str">
            <v>Damen</v>
          </cell>
          <cell r="H137" t="str">
            <v>E</v>
          </cell>
          <cell r="I137">
            <v>22</v>
          </cell>
          <cell r="J137">
            <v>4590</v>
          </cell>
          <cell r="K137">
            <v>30</v>
          </cell>
          <cell r="L137">
            <v>153</v>
          </cell>
          <cell r="M137">
            <v>31282</v>
          </cell>
          <cell r="N137" t="str">
            <v>Citystrikers</v>
          </cell>
          <cell r="O137" t="str">
            <v>BC Citystrikers</v>
          </cell>
          <cell r="P137">
            <v>36</v>
          </cell>
          <cell r="Q137" t="str">
            <v>Damen</v>
          </cell>
          <cell r="R137" t="str">
            <v>ja</v>
          </cell>
          <cell r="S137" t="str">
            <v>Pöckler, Maren-Janette</v>
          </cell>
          <cell r="T137" t="str">
            <v/>
          </cell>
          <cell r="U137" t="str">
            <v/>
          </cell>
        </row>
        <row r="138">
          <cell r="A138">
            <v>15865</v>
          </cell>
          <cell r="B138">
            <v>51323</v>
          </cell>
          <cell r="C138" t="str">
            <v>Schulz</v>
          </cell>
          <cell r="D138" t="str">
            <v>Michaela</v>
          </cell>
          <cell r="E138"/>
          <cell r="F138" t="str">
            <v>W</v>
          </cell>
          <cell r="G138" t="str">
            <v>Sen A</v>
          </cell>
          <cell r="H138" t="str">
            <v>D</v>
          </cell>
          <cell r="I138">
            <v>22</v>
          </cell>
          <cell r="J138">
            <v>6030</v>
          </cell>
          <cell r="K138">
            <v>36</v>
          </cell>
          <cell r="L138">
            <v>167.5</v>
          </cell>
          <cell r="M138">
            <v>24341</v>
          </cell>
          <cell r="N138" t="str">
            <v>Citystrikers</v>
          </cell>
          <cell r="O138" t="str">
            <v>BC Citystrikers</v>
          </cell>
          <cell r="P138">
            <v>55</v>
          </cell>
          <cell r="Q138" t="str">
            <v>Sen A</v>
          </cell>
          <cell r="R138" t="str">
            <v>ja</v>
          </cell>
          <cell r="S138" t="str">
            <v>Schulz, Michaela</v>
          </cell>
          <cell r="T138" t="str">
            <v>A</v>
          </cell>
          <cell r="U138" t="str">
            <v>A</v>
          </cell>
        </row>
        <row r="139">
          <cell r="A139">
            <v>33215</v>
          </cell>
          <cell r="B139">
            <v>140087</v>
          </cell>
          <cell r="C139" t="str">
            <v>Siemon</v>
          </cell>
          <cell r="D139" t="str">
            <v>Anja</v>
          </cell>
          <cell r="E139"/>
          <cell r="F139" t="str">
            <v>W</v>
          </cell>
          <cell r="G139" t="str">
            <v>Sen A</v>
          </cell>
          <cell r="H139" t="str">
            <v>D</v>
          </cell>
          <cell r="I139">
            <v>22</v>
          </cell>
          <cell r="J139">
            <v>6346</v>
          </cell>
          <cell r="K139">
            <v>40</v>
          </cell>
          <cell r="L139">
            <v>158.65</v>
          </cell>
          <cell r="M139">
            <v>25612</v>
          </cell>
          <cell r="N139" t="str">
            <v>Citystrikers</v>
          </cell>
          <cell r="O139" t="str">
            <v>BC Citystrikers</v>
          </cell>
          <cell r="P139">
            <v>52</v>
          </cell>
          <cell r="Q139" t="str">
            <v>Sen A</v>
          </cell>
          <cell r="R139" t="str">
            <v>ja</v>
          </cell>
          <cell r="S139" t="str">
            <v>Siemon, Anja</v>
          </cell>
          <cell r="T139" t="str">
            <v>A</v>
          </cell>
          <cell r="U139" t="str">
            <v>A</v>
          </cell>
        </row>
        <row r="140">
          <cell r="A140">
            <v>33095</v>
          </cell>
          <cell r="B140">
            <v>107136</v>
          </cell>
          <cell r="C140" t="str">
            <v>Wolff</v>
          </cell>
          <cell r="D140" t="str">
            <v>Svenja</v>
          </cell>
          <cell r="E140"/>
          <cell r="F140" t="str">
            <v>W</v>
          </cell>
          <cell r="G140" t="str">
            <v>Damen</v>
          </cell>
          <cell r="H140" t="str">
            <v>D</v>
          </cell>
          <cell r="I140">
            <v>22</v>
          </cell>
          <cell r="J140">
            <v>7029</v>
          </cell>
          <cell r="K140">
            <v>43</v>
          </cell>
          <cell r="L140">
            <v>163.46511627906978</v>
          </cell>
          <cell r="M140">
            <v>34086</v>
          </cell>
          <cell r="N140" t="str">
            <v>Citystrikers</v>
          </cell>
          <cell r="O140" t="str">
            <v>BC Citystrikers</v>
          </cell>
          <cell r="P140">
            <v>29</v>
          </cell>
          <cell r="Q140" t="str">
            <v>Damen</v>
          </cell>
          <cell r="R140" t="str">
            <v>ja</v>
          </cell>
          <cell r="S140" t="str">
            <v>Wolff, Svenja</v>
          </cell>
          <cell r="T140" t="str">
            <v/>
          </cell>
          <cell r="U140" t="str">
            <v/>
          </cell>
        </row>
        <row r="141">
          <cell r="A141">
            <v>8853</v>
          </cell>
          <cell r="B141">
            <v>51701</v>
          </cell>
          <cell r="C141" t="str">
            <v>Müller</v>
          </cell>
          <cell r="D141" t="str">
            <v>Jochen</v>
          </cell>
          <cell r="E141"/>
          <cell r="F141" t="str">
            <v>M</v>
          </cell>
          <cell r="G141" t="str">
            <v>Sen A</v>
          </cell>
          <cell r="H141" t="str">
            <v>C</v>
          </cell>
          <cell r="I141">
            <v>22</v>
          </cell>
          <cell r="J141">
            <v>8533</v>
          </cell>
          <cell r="K141">
            <v>45</v>
          </cell>
          <cell r="L141">
            <v>189.62222222222223</v>
          </cell>
          <cell r="M141">
            <v>24018</v>
          </cell>
          <cell r="N141" t="str">
            <v>Cosmos Wiesbaden</v>
          </cell>
          <cell r="O141" t="str">
            <v>BC Cosmos Wiesbaden</v>
          </cell>
          <cell r="P141">
            <v>56</v>
          </cell>
          <cell r="Q141" t="str">
            <v>Sen A</v>
          </cell>
          <cell r="R141" t="str">
            <v>ja</v>
          </cell>
          <cell r="S141" t="str">
            <v>Müller, Jochen</v>
          </cell>
          <cell r="T141" t="str">
            <v>A</v>
          </cell>
          <cell r="U141" t="str">
            <v>A</v>
          </cell>
        </row>
        <row r="142">
          <cell r="A142">
            <v>15027</v>
          </cell>
          <cell r="B142">
            <v>106555</v>
          </cell>
          <cell r="C142" t="str">
            <v>Rogat</v>
          </cell>
          <cell r="D142" t="str">
            <v>Curd</v>
          </cell>
          <cell r="E142"/>
          <cell r="F142" t="str">
            <v>M</v>
          </cell>
          <cell r="G142" t="str">
            <v>Sen B</v>
          </cell>
          <cell r="H142" t="str">
            <v>D</v>
          </cell>
          <cell r="I142">
            <v>22</v>
          </cell>
          <cell r="J142">
            <v>4133</v>
          </cell>
          <cell r="K142">
            <v>24</v>
          </cell>
          <cell r="L142">
            <v>172.20833333333334</v>
          </cell>
          <cell r="M142">
            <v>21597</v>
          </cell>
          <cell r="N142" t="str">
            <v>Cosmos Wiesbaden</v>
          </cell>
          <cell r="O142" t="str">
            <v>BC Cosmos Wiesbaden</v>
          </cell>
          <cell r="P142">
            <v>63</v>
          </cell>
          <cell r="Q142" t="str">
            <v>Sen B</v>
          </cell>
          <cell r="R142" t="str">
            <v>ja</v>
          </cell>
          <cell r="S142" t="str">
            <v>Rogat, Curd</v>
          </cell>
          <cell r="T142" t="str">
            <v>B</v>
          </cell>
          <cell r="U142" t="str">
            <v>B</v>
          </cell>
        </row>
        <row r="143">
          <cell r="A143">
            <v>8072</v>
          </cell>
          <cell r="B143">
            <v>88696</v>
          </cell>
          <cell r="C143" t="str">
            <v>Becker-Daschmann</v>
          </cell>
          <cell r="D143" t="str">
            <v>Dagmar</v>
          </cell>
          <cell r="E143"/>
          <cell r="F143" t="str">
            <v>W</v>
          </cell>
          <cell r="G143" t="str">
            <v>Sen A</v>
          </cell>
          <cell r="H143" t="str">
            <v>D</v>
          </cell>
          <cell r="I143">
            <v>22</v>
          </cell>
          <cell r="J143">
            <v>4083</v>
          </cell>
          <cell r="K143">
            <v>26</v>
          </cell>
          <cell r="L143">
            <v>157.03846153846155</v>
          </cell>
          <cell r="M143">
            <v>24320</v>
          </cell>
          <cell r="N143" t="str">
            <v>Cosmos Wiesbaden</v>
          </cell>
          <cell r="O143" t="str">
            <v>BC Cosmos Wiesbaden</v>
          </cell>
          <cell r="P143">
            <v>55</v>
          </cell>
          <cell r="Q143" t="str">
            <v>Sen A</v>
          </cell>
          <cell r="R143" t="str">
            <v>ja</v>
          </cell>
          <cell r="S143" t="str">
            <v>Becker-Daschmann, Dagmar</v>
          </cell>
          <cell r="T143" t="str">
            <v>A</v>
          </cell>
          <cell r="U143" t="str">
            <v>A</v>
          </cell>
        </row>
        <row r="144">
          <cell r="A144">
            <v>10022</v>
          </cell>
          <cell r="B144">
            <v>27093</v>
          </cell>
          <cell r="C144" t="str">
            <v>Hüllenhütter</v>
          </cell>
          <cell r="D144" t="str">
            <v>Claudia</v>
          </cell>
          <cell r="E144"/>
          <cell r="F144" t="str">
            <v>W</v>
          </cell>
          <cell r="G144" t="str">
            <v>Sen B</v>
          </cell>
          <cell r="H144" t="str">
            <v>C</v>
          </cell>
          <cell r="I144">
            <v>22</v>
          </cell>
          <cell r="J144">
            <v>13646</v>
          </cell>
          <cell r="K144">
            <v>79</v>
          </cell>
          <cell r="L144">
            <v>172.73417721518987</v>
          </cell>
          <cell r="M144">
            <v>21824</v>
          </cell>
          <cell r="N144" t="str">
            <v>Cosmos Wiesbaden</v>
          </cell>
          <cell r="O144" t="str">
            <v>BC Cosmos Wiesbaden</v>
          </cell>
          <cell r="P144">
            <v>62</v>
          </cell>
          <cell r="Q144" t="str">
            <v>Sen B</v>
          </cell>
          <cell r="R144" t="str">
            <v>ja</v>
          </cell>
          <cell r="S144" t="str">
            <v>Hüllenhütter, Claudia</v>
          </cell>
          <cell r="T144" t="str">
            <v>B</v>
          </cell>
          <cell r="U144" t="str">
            <v>B</v>
          </cell>
        </row>
        <row r="145">
          <cell r="A145">
            <v>8753</v>
          </cell>
          <cell r="B145">
            <v>1035</v>
          </cell>
          <cell r="C145" t="str">
            <v>Long</v>
          </cell>
          <cell r="D145" t="str">
            <v>Diana</v>
          </cell>
          <cell r="E145"/>
          <cell r="F145" t="str">
            <v>W</v>
          </cell>
          <cell r="G145" t="str">
            <v>Sen A</v>
          </cell>
          <cell r="H145" t="str">
            <v>B</v>
          </cell>
          <cell r="I145">
            <v>22</v>
          </cell>
          <cell r="J145">
            <v>6919</v>
          </cell>
          <cell r="K145">
            <v>38</v>
          </cell>
          <cell r="L145">
            <v>182.07894736842104</v>
          </cell>
          <cell r="M145">
            <v>23242</v>
          </cell>
          <cell r="N145" t="str">
            <v>Cosmos Wiesbaden</v>
          </cell>
          <cell r="O145" t="str">
            <v>BC Cosmos Wiesbaden</v>
          </cell>
          <cell r="P145">
            <v>58</v>
          </cell>
          <cell r="Q145" t="str">
            <v>Sen A</v>
          </cell>
          <cell r="R145" t="str">
            <v>ja</v>
          </cell>
          <cell r="S145" t="str">
            <v>Long, Diana</v>
          </cell>
          <cell r="T145" t="str">
            <v>A</v>
          </cell>
          <cell r="U145" t="str">
            <v>A</v>
          </cell>
        </row>
        <row r="146">
          <cell r="A146">
            <v>8796</v>
          </cell>
          <cell r="B146">
            <v>39677</v>
          </cell>
          <cell r="C146" t="str">
            <v>Meissner</v>
          </cell>
          <cell r="D146" t="str">
            <v>Alexandra</v>
          </cell>
          <cell r="E146"/>
          <cell r="F146" t="str">
            <v>W</v>
          </cell>
          <cell r="G146" t="str">
            <v>Damen</v>
          </cell>
          <cell r="H146" t="str">
            <v>D</v>
          </cell>
          <cell r="I146">
            <v>22</v>
          </cell>
          <cell r="J146">
            <v>5619</v>
          </cell>
          <cell r="K146">
            <v>35</v>
          </cell>
          <cell r="L146">
            <v>160.54285714285714</v>
          </cell>
          <cell r="M146">
            <v>26994</v>
          </cell>
          <cell r="N146" t="str">
            <v>Cosmos Wiesbaden</v>
          </cell>
          <cell r="O146" t="str">
            <v>BC Cosmos Wiesbaden</v>
          </cell>
          <cell r="P146">
            <v>48</v>
          </cell>
          <cell r="Q146" t="str">
            <v>Damen</v>
          </cell>
          <cell r="R146" t="str">
            <v>ja</v>
          </cell>
          <cell r="S146" t="str">
            <v>Meissner, Alexandra</v>
          </cell>
          <cell r="T146" t="str">
            <v/>
          </cell>
          <cell r="U146" t="str">
            <v/>
          </cell>
        </row>
        <row r="147">
          <cell r="A147">
            <v>8832</v>
          </cell>
          <cell r="B147">
            <v>40085</v>
          </cell>
          <cell r="C147" t="str">
            <v>Möller</v>
          </cell>
          <cell r="D147" t="str">
            <v>Beate</v>
          </cell>
          <cell r="E147"/>
          <cell r="F147" t="str">
            <v>W</v>
          </cell>
          <cell r="G147" t="str">
            <v>Sen B</v>
          </cell>
          <cell r="H147" t="str">
            <v>E</v>
          </cell>
          <cell r="I147">
            <v>22</v>
          </cell>
          <cell r="J147">
            <v>5893</v>
          </cell>
          <cell r="K147">
            <v>39</v>
          </cell>
          <cell r="L147">
            <v>151.10000610351563</v>
          </cell>
          <cell r="M147">
            <v>19377</v>
          </cell>
          <cell r="N147" t="str">
            <v>Cosmos Wiesbaden</v>
          </cell>
          <cell r="O147" t="str">
            <v>BC Cosmos Wiesbaden</v>
          </cell>
          <cell r="P147">
            <v>69</v>
          </cell>
          <cell r="Q147" t="str">
            <v>Sen B</v>
          </cell>
          <cell r="R147" t="str">
            <v>ja</v>
          </cell>
          <cell r="S147" t="str">
            <v>Möller, Beate</v>
          </cell>
          <cell r="T147" t="str">
            <v>B</v>
          </cell>
          <cell r="U147" t="str">
            <v>B</v>
          </cell>
        </row>
        <row r="148">
          <cell r="A148">
            <v>8845</v>
          </cell>
          <cell r="B148">
            <v>51480</v>
          </cell>
          <cell r="C148" t="str">
            <v>Müller</v>
          </cell>
          <cell r="D148" t="str">
            <v>Claudia</v>
          </cell>
          <cell r="E148"/>
          <cell r="F148" t="str">
            <v>W</v>
          </cell>
          <cell r="G148" t="str">
            <v>Sen A</v>
          </cell>
          <cell r="H148" t="str">
            <v>D</v>
          </cell>
          <cell r="I148">
            <v>22</v>
          </cell>
          <cell r="J148">
            <v>9402</v>
          </cell>
          <cell r="K148">
            <v>56</v>
          </cell>
          <cell r="L148">
            <v>167.89285714285714</v>
          </cell>
          <cell r="M148">
            <v>24983</v>
          </cell>
          <cell r="N148" t="str">
            <v>Cosmos Wiesbaden</v>
          </cell>
          <cell r="O148" t="str">
            <v>BC Cosmos Wiesbaden</v>
          </cell>
          <cell r="P148">
            <v>54</v>
          </cell>
          <cell r="Q148" t="str">
            <v>Sen A</v>
          </cell>
          <cell r="R148" t="str">
            <v>ja</v>
          </cell>
          <cell r="S148" t="str">
            <v>Müller, Claudia</v>
          </cell>
          <cell r="T148" t="str">
            <v>A</v>
          </cell>
          <cell r="U148" t="str">
            <v>A</v>
          </cell>
        </row>
        <row r="149">
          <cell r="A149">
            <v>15240</v>
          </cell>
          <cell r="B149">
            <v>705</v>
          </cell>
          <cell r="C149" t="str">
            <v>Steul</v>
          </cell>
          <cell r="D149" t="str">
            <v>Susan</v>
          </cell>
          <cell r="E149"/>
          <cell r="F149" t="str">
            <v>W</v>
          </cell>
          <cell r="G149" t="str">
            <v>Sen B</v>
          </cell>
          <cell r="H149" t="str">
            <v>D</v>
          </cell>
          <cell r="I149">
            <v>22</v>
          </cell>
          <cell r="J149">
            <v>13063</v>
          </cell>
          <cell r="K149">
            <v>81</v>
          </cell>
          <cell r="L149">
            <v>161.27160493827159</v>
          </cell>
          <cell r="M149">
            <v>22637</v>
          </cell>
          <cell r="N149" t="str">
            <v>Cosmos Wiesbaden</v>
          </cell>
          <cell r="O149" t="str">
            <v>BC Cosmos Wiesbaden</v>
          </cell>
          <cell r="P149">
            <v>60</v>
          </cell>
          <cell r="Q149" t="str">
            <v>Sen B</v>
          </cell>
          <cell r="R149" t="str">
            <v>ja</v>
          </cell>
          <cell r="S149" t="str">
            <v>Steul, Susan</v>
          </cell>
          <cell r="T149" t="str">
            <v>B</v>
          </cell>
          <cell r="U149" t="str">
            <v>B</v>
          </cell>
        </row>
        <row r="150">
          <cell r="A150">
            <v>8039</v>
          </cell>
          <cell r="B150">
            <v>153115</v>
          </cell>
          <cell r="C150" t="str">
            <v>Baker</v>
          </cell>
          <cell r="D150" t="str">
            <v>Richard</v>
          </cell>
          <cell r="E150"/>
          <cell r="F150" t="str">
            <v>M</v>
          </cell>
          <cell r="G150" t="str">
            <v>Sen A</v>
          </cell>
          <cell r="H150">
            <v>0</v>
          </cell>
          <cell r="I150">
            <v>22</v>
          </cell>
          <cell r="J150">
            <v>0</v>
          </cell>
          <cell r="K150">
            <v>0</v>
          </cell>
          <cell r="L150">
            <v>0</v>
          </cell>
          <cell r="M150">
            <v>22834</v>
          </cell>
          <cell r="N150" t="str">
            <v>BC Wiesbaden</v>
          </cell>
          <cell r="O150" t="str">
            <v>BC Wiesbaden e.V.</v>
          </cell>
          <cell r="P150">
            <v>59</v>
          </cell>
          <cell r="Q150" t="str">
            <v>Sen A</v>
          </cell>
          <cell r="R150" t="str">
            <v>ja</v>
          </cell>
          <cell r="S150" t="str">
            <v>Baker, Richard</v>
          </cell>
          <cell r="T150" t="str">
            <v>A</v>
          </cell>
          <cell r="U150" t="str">
            <v>A</v>
          </cell>
        </row>
        <row r="151">
          <cell r="A151">
            <v>8125</v>
          </cell>
          <cell r="B151">
            <v>106355</v>
          </cell>
          <cell r="C151" t="str">
            <v>Bohrmann</v>
          </cell>
          <cell r="D151" t="str">
            <v>Berthold</v>
          </cell>
          <cell r="E151"/>
          <cell r="F151" t="str">
            <v>M</v>
          </cell>
          <cell r="G151" t="str">
            <v>Sen B</v>
          </cell>
          <cell r="H151" t="str">
            <v>D</v>
          </cell>
          <cell r="I151">
            <v>22</v>
          </cell>
          <cell r="J151">
            <v>7523</v>
          </cell>
          <cell r="K151">
            <v>45</v>
          </cell>
          <cell r="L151">
            <v>167.17777777777778</v>
          </cell>
          <cell r="M151">
            <v>21400</v>
          </cell>
          <cell r="N151" t="str">
            <v>BC Wiesbaden</v>
          </cell>
          <cell r="O151" t="str">
            <v>BC Wiesbaden e.V.</v>
          </cell>
          <cell r="P151">
            <v>63</v>
          </cell>
          <cell r="Q151" t="str">
            <v>Sen B</v>
          </cell>
          <cell r="R151" t="str">
            <v>ja</v>
          </cell>
          <cell r="S151" t="str">
            <v>Bohrmann, Berthold</v>
          </cell>
          <cell r="T151" t="str">
            <v>B</v>
          </cell>
          <cell r="U151" t="str">
            <v>B</v>
          </cell>
        </row>
        <row r="152">
          <cell r="A152">
            <v>8126</v>
          </cell>
          <cell r="B152">
            <v>106356</v>
          </cell>
          <cell r="C152" t="str">
            <v>Bohrmann</v>
          </cell>
          <cell r="D152" t="str">
            <v>Tim</v>
          </cell>
          <cell r="E152"/>
          <cell r="F152" t="str">
            <v>M</v>
          </cell>
          <cell r="G152" t="str">
            <v>Herren</v>
          </cell>
          <cell r="H152" t="str">
            <v>C</v>
          </cell>
          <cell r="I152">
            <v>22</v>
          </cell>
          <cell r="J152">
            <v>4825</v>
          </cell>
          <cell r="K152">
            <v>26</v>
          </cell>
          <cell r="L152">
            <v>185.57692307692307</v>
          </cell>
          <cell r="M152">
            <v>31376</v>
          </cell>
          <cell r="N152" t="str">
            <v>BC Wiesbaden</v>
          </cell>
          <cell r="O152" t="str">
            <v>BC Wiesbaden e.V.</v>
          </cell>
          <cell r="P152">
            <v>36</v>
          </cell>
          <cell r="Q152" t="str">
            <v>Herren</v>
          </cell>
          <cell r="R152" t="str">
            <v>ja</v>
          </cell>
          <cell r="S152" t="str">
            <v>Bohrmann, Tim</v>
          </cell>
          <cell r="T152" t="str">
            <v/>
          </cell>
          <cell r="U152" t="str">
            <v/>
          </cell>
        </row>
        <row r="153">
          <cell r="A153">
            <v>33304</v>
          </cell>
          <cell r="B153">
            <v>147224</v>
          </cell>
          <cell r="C153" t="str">
            <v>Do</v>
          </cell>
          <cell r="D153" t="str">
            <v>Thanh Binh</v>
          </cell>
          <cell r="E153"/>
          <cell r="F153" t="str">
            <v>M</v>
          </cell>
          <cell r="G153" t="str">
            <v>Sen A</v>
          </cell>
          <cell r="H153" t="str">
            <v>E</v>
          </cell>
          <cell r="I153">
            <v>22</v>
          </cell>
          <cell r="J153">
            <v>4594</v>
          </cell>
          <cell r="K153">
            <v>30</v>
          </cell>
          <cell r="L153">
            <v>153.13333333333333</v>
          </cell>
          <cell r="M153">
            <v>23567</v>
          </cell>
          <cell r="N153" t="str">
            <v>BC Wiesbaden</v>
          </cell>
          <cell r="O153" t="str">
            <v>BC Wiesbaden e.V.</v>
          </cell>
          <cell r="P153">
            <v>57</v>
          </cell>
          <cell r="Q153" t="str">
            <v>Sen A</v>
          </cell>
          <cell r="R153" t="str">
            <v>ja</v>
          </cell>
          <cell r="S153" t="str">
            <v>Do, Thanh Binh</v>
          </cell>
          <cell r="T153" t="str">
            <v>A</v>
          </cell>
          <cell r="U153" t="str">
            <v>A</v>
          </cell>
        </row>
        <row r="154">
          <cell r="A154">
            <v>10419</v>
          </cell>
          <cell r="B154">
            <v>144494</v>
          </cell>
          <cell r="C154" t="str">
            <v>Fischer</v>
          </cell>
          <cell r="D154" t="str">
            <v>Hendrik</v>
          </cell>
          <cell r="E154"/>
          <cell r="F154" t="str">
            <v>M</v>
          </cell>
          <cell r="G154" t="str">
            <v>Herren</v>
          </cell>
          <cell r="H154" t="str">
            <v>B</v>
          </cell>
          <cell r="I154">
            <v>22</v>
          </cell>
          <cell r="J154">
            <v>9466</v>
          </cell>
          <cell r="K154">
            <v>49</v>
          </cell>
          <cell r="L154">
            <v>193.18367346938774</v>
          </cell>
          <cell r="M154">
            <v>31798</v>
          </cell>
          <cell r="N154" t="str">
            <v>BC Wiesbaden</v>
          </cell>
          <cell r="O154" t="str">
            <v>BC Wiesbaden e.V.</v>
          </cell>
          <cell r="P154">
            <v>35</v>
          </cell>
          <cell r="Q154" t="str">
            <v>Herren</v>
          </cell>
          <cell r="R154" t="str">
            <v>ja</v>
          </cell>
          <cell r="S154" t="str">
            <v>Fischer, Hendrik</v>
          </cell>
          <cell r="T154" t="str">
            <v/>
          </cell>
          <cell r="U154" t="str">
            <v/>
          </cell>
        </row>
        <row r="155">
          <cell r="A155">
            <v>33222</v>
          </cell>
          <cell r="B155">
            <v>140114</v>
          </cell>
          <cell r="C155" t="str">
            <v>Fritz</v>
          </cell>
          <cell r="D155" t="str">
            <v>Michael</v>
          </cell>
          <cell r="E155"/>
          <cell r="F155" t="str">
            <v>M</v>
          </cell>
          <cell r="G155" t="str">
            <v>Sen A</v>
          </cell>
          <cell r="H155" t="str">
            <v>D</v>
          </cell>
          <cell r="I155">
            <v>22</v>
          </cell>
          <cell r="J155">
            <v>4965</v>
          </cell>
          <cell r="K155">
            <v>28</v>
          </cell>
          <cell r="L155">
            <v>177.32142857142858</v>
          </cell>
          <cell r="M155">
            <v>23561</v>
          </cell>
          <cell r="N155" t="str">
            <v>BC Wiesbaden</v>
          </cell>
          <cell r="O155" t="str">
            <v>BC Wiesbaden e.V.</v>
          </cell>
          <cell r="P155">
            <v>57</v>
          </cell>
          <cell r="Q155" t="str">
            <v>Sen A</v>
          </cell>
          <cell r="R155" t="str">
            <v>ja</v>
          </cell>
          <cell r="S155" t="str">
            <v>Fritz, Michael</v>
          </cell>
          <cell r="T155" t="str">
            <v>A</v>
          </cell>
          <cell r="U155" t="str">
            <v>A</v>
          </cell>
        </row>
        <row r="156">
          <cell r="A156">
            <v>33344</v>
          </cell>
          <cell r="B156">
            <v>153124</v>
          </cell>
          <cell r="C156" t="str">
            <v>Gurlt</v>
          </cell>
          <cell r="D156" t="str">
            <v>Michael</v>
          </cell>
          <cell r="E156"/>
          <cell r="F156" t="str">
            <v>M</v>
          </cell>
          <cell r="G156" t="str">
            <v>Sen B</v>
          </cell>
          <cell r="H156">
            <v>0</v>
          </cell>
          <cell r="I156">
            <v>22</v>
          </cell>
          <cell r="J156">
            <v>0</v>
          </cell>
          <cell r="K156">
            <v>0</v>
          </cell>
          <cell r="L156">
            <v>0</v>
          </cell>
          <cell r="M156">
            <v>22134</v>
          </cell>
          <cell r="N156" t="str">
            <v>BC Wiesbaden</v>
          </cell>
          <cell r="O156" t="str">
            <v>BC Wiesbaden e.V.</v>
          </cell>
          <cell r="P156">
            <v>61</v>
          </cell>
          <cell r="Q156" t="str">
            <v>Sen B</v>
          </cell>
          <cell r="R156" t="str">
            <v>ja</v>
          </cell>
          <cell r="S156" t="str">
            <v>Gurlt, Michael</v>
          </cell>
          <cell r="T156" t="str">
            <v>B</v>
          </cell>
          <cell r="U156" t="str">
            <v>B</v>
          </cell>
        </row>
        <row r="157">
          <cell r="A157">
            <v>33305</v>
          </cell>
          <cell r="B157">
            <v>147225</v>
          </cell>
          <cell r="C157" t="str">
            <v>Horn</v>
          </cell>
          <cell r="D157" t="str">
            <v>Thomas</v>
          </cell>
          <cell r="E157"/>
          <cell r="F157" t="str">
            <v>M</v>
          </cell>
          <cell r="G157" t="str">
            <v>Sen A</v>
          </cell>
          <cell r="H157" t="str">
            <v>C</v>
          </cell>
          <cell r="I157">
            <v>22</v>
          </cell>
          <cell r="J157">
            <v>6038</v>
          </cell>
          <cell r="K157">
            <v>33</v>
          </cell>
          <cell r="L157">
            <v>182.96969696969697</v>
          </cell>
          <cell r="M157">
            <v>23802</v>
          </cell>
          <cell r="N157" t="str">
            <v>BC Wiesbaden</v>
          </cell>
          <cell r="O157" t="str">
            <v>BC Wiesbaden e.V.</v>
          </cell>
          <cell r="P157">
            <v>57</v>
          </cell>
          <cell r="Q157" t="str">
            <v>Sen A</v>
          </cell>
          <cell r="R157" t="str">
            <v>ja</v>
          </cell>
          <cell r="S157" t="str">
            <v>Horn, Thomas</v>
          </cell>
          <cell r="T157" t="str">
            <v>A</v>
          </cell>
          <cell r="U157" t="str">
            <v>A</v>
          </cell>
        </row>
        <row r="158">
          <cell r="A158">
            <v>33089</v>
          </cell>
          <cell r="B158">
            <v>107088</v>
          </cell>
          <cell r="C158" t="str">
            <v>Hüllenhütter</v>
          </cell>
          <cell r="D158" t="str">
            <v>Peter</v>
          </cell>
          <cell r="E158"/>
          <cell r="F158" t="str">
            <v>M</v>
          </cell>
          <cell r="G158" t="str">
            <v>Sen B</v>
          </cell>
          <cell r="H158" t="str">
            <v>D</v>
          </cell>
          <cell r="I158">
            <v>22</v>
          </cell>
          <cell r="J158">
            <v>7080</v>
          </cell>
          <cell r="K158">
            <v>42</v>
          </cell>
          <cell r="L158">
            <v>168.57142857142858</v>
          </cell>
          <cell r="M158">
            <v>21324</v>
          </cell>
          <cell r="N158" t="str">
            <v>BC Wiesbaden</v>
          </cell>
          <cell r="O158" t="str">
            <v>BC Wiesbaden e.V.</v>
          </cell>
          <cell r="P158">
            <v>64</v>
          </cell>
          <cell r="Q158" t="str">
            <v>Sen B</v>
          </cell>
          <cell r="R158" t="str">
            <v>ja</v>
          </cell>
          <cell r="S158" t="str">
            <v>Hüllenhütter, Peter</v>
          </cell>
          <cell r="T158" t="str">
            <v>B</v>
          </cell>
          <cell r="U158" t="str">
            <v>B</v>
          </cell>
        </row>
        <row r="159">
          <cell r="A159">
            <v>8683</v>
          </cell>
          <cell r="B159">
            <v>51831</v>
          </cell>
          <cell r="C159" t="str">
            <v>Könner</v>
          </cell>
          <cell r="D159" t="str">
            <v>Horst</v>
          </cell>
          <cell r="E159" t="str">
            <v>*</v>
          </cell>
          <cell r="F159" t="str">
            <v>M</v>
          </cell>
          <cell r="G159" t="str">
            <v>Sen A</v>
          </cell>
          <cell r="H159" t="str">
            <v>D</v>
          </cell>
          <cell r="I159">
            <v>22</v>
          </cell>
          <cell r="J159">
            <v>7579</v>
          </cell>
          <cell r="K159">
            <v>45</v>
          </cell>
          <cell r="L159">
            <v>168.42222222222222</v>
          </cell>
          <cell r="M159">
            <v>24240</v>
          </cell>
          <cell r="N159" t="str">
            <v>BC Wiesbaden</v>
          </cell>
          <cell r="O159" t="str">
            <v>BC Wiesbaden e.V.</v>
          </cell>
          <cell r="P159">
            <v>56</v>
          </cell>
          <cell r="Q159" t="str">
            <v>Sen A</v>
          </cell>
          <cell r="R159" t="str">
            <v>ja</v>
          </cell>
          <cell r="S159" t="str">
            <v>Könner, Horst</v>
          </cell>
          <cell r="T159" t="str">
            <v>V1</v>
          </cell>
          <cell r="U159" t="str">
            <v>Sen A</v>
          </cell>
        </row>
        <row r="160">
          <cell r="A160">
            <v>15679</v>
          </cell>
          <cell r="B160">
            <v>27291</v>
          </cell>
          <cell r="C160" t="str">
            <v>Rabenseifner</v>
          </cell>
          <cell r="D160" t="str">
            <v>René</v>
          </cell>
          <cell r="E160"/>
          <cell r="F160" t="str">
            <v>M</v>
          </cell>
          <cell r="G160" t="str">
            <v>Herren</v>
          </cell>
          <cell r="H160" t="str">
            <v/>
          </cell>
          <cell r="I160">
            <v>22</v>
          </cell>
          <cell r="J160">
            <v>2103</v>
          </cell>
          <cell r="K160">
            <v>11</v>
          </cell>
          <cell r="L160">
            <v>191.18181818181819</v>
          </cell>
          <cell r="M160">
            <v>34180</v>
          </cell>
          <cell r="N160" t="str">
            <v>BC Wiesbaden</v>
          </cell>
          <cell r="O160" t="str">
            <v>BC Wiesbaden e.V.</v>
          </cell>
          <cell r="P160">
            <v>28</v>
          </cell>
          <cell r="Q160" t="str">
            <v>Herren</v>
          </cell>
          <cell r="R160" t="str">
            <v>ja</v>
          </cell>
          <cell r="S160" t="str">
            <v>Rabenseifner, René</v>
          </cell>
          <cell r="T160" t="str">
            <v/>
          </cell>
          <cell r="U160" t="str">
            <v/>
          </cell>
        </row>
        <row r="161">
          <cell r="A161">
            <v>33223</v>
          </cell>
          <cell r="B161">
            <v>140115</v>
          </cell>
          <cell r="C161" t="str">
            <v>Schenker</v>
          </cell>
          <cell r="D161" t="str">
            <v>Raik</v>
          </cell>
          <cell r="E161"/>
          <cell r="F161" t="str">
            <v>M</v>
          </cell>
          <cell r="G161" t="str">
            <v>Sen A</v>
          </cell>
          <cell r="H161" t="str">
            <v>D</v>
          </cell>
          <cell r="I161">
            <v>22</v>
          </cell>
          <cell r="J161">
            <v>5090</v>
          </cell>
          <cell r="K161">
            <v>30</v>
          </cell>
          <cell r="L161">
            <v>169.66666666666666</v>
          </cell>
          <cell r="M161">
            <v>25612</v>
          </cell>
          <cell r="N161" t="str">
            <v>BC Wiesbaden</v>
          </cell>
          <cell r="O161" t="str">
            <v>BC Wiesbaden e.V.</v>
          </cell>
          <cell r="P161">
            <v>52</v>
          </cell>
          <cell r="Q161" t="str">
            <v>Sen A</v>
          </cell>
          <cell r="R161" t="str">
            <v>ja</v>
          </cell>
          <cell r="S161" t="str">
            <v>Schenker, Raik</v>
          </cell>
          <cell r="T161" t="str">
            <v>A</v>
          </cell>
          <cell r="U161" t="str">
            <v>A</v>
          </cell>
        </row>
        <row r="162">
          <cell r="A162">
            <v>33272</v>
          </cell>
          <cell r="B162">
            <v>144493</v>
          </cell>
          <cell r="C162" t="str">
            <v>Teisler</v>
          </cell>
          <cell r="D162" t="str">
            <v>Lutz</v>
          </cell>
          <cell r="E162"/>
          <cell r="F162" t="str">
            <v>M</v>
          </cell>
          <cell r="G162" t="str">
            <v>Herren</v>
          </cell>
          <cell r="H162" t="str">
            <v>C</v>
          </cell>
          <cell r="I162">
            <v>22</v>
          </cell>
          <cell r="J162">
            <v>4344</v>
          </cell>
          <cell r="K162">
            <v>24</v>
          </cell>
          <cell r="L162">
            <v>181</v>
          </cell>
          <cell r="M162">
            <v>28524</v>
          </cell>
          <cell r="N162" t="str">
            <v>BC Wiesbaden</v>
          </cell>
          <cell r="O162" t="str">
            <v>BC Wiesbaden e.V.</v>
          </cell>
          <cell r="P162">
            <v>44</v>
          </cell>
          <cell r="Q162" t="str">
            <v>Herren</v>
          </cell>
          <cell r="R162" t="str">
            <v>ja</v>
          </cell>
          <cell r="S162" t="str">
            <v>Teisler, Lutz</v>
          </cell>
          <cell r="T162" t="str">
            <v/>
          </cell>
          <cell r="U162" t="str">
            <v/>
          </cell>
        </row>
        <row r="163">
          <cell r="A163">
            <v>33300</v>
          </cell>
          <cell r="B163">
            <v>147220</v>
          </cell>
          <cell r="C163" t="str">
            <v>Tran</v>
          </cell>
          <cell r="D163" t="str">
            <v>Khoi Nguyen</v>
          </cell>
          <cell r="E163"/>
          <cell r="F163" t="str">
            <v>M</v>
          </cell>
          <cell r="G163" t="str">
            <v>Jug A</v>
          </cell>
          <cell r="H163" t="str">
            <v>E</v>
          </cell>
          <cell r="I163">
            <v>22</v>
          </cell>
          <cell r="J163">
            <v>5862</v>
          </cell>
          <cell r="K163">
            <v>37</v>
          </cell>
          <cell r="L163">
            <v>158.43243243243242</v>
          </cell>
          <cell r="M163">
            <v>38997</v>
          </cell>
          <cell r="N163" t="str">
            <v>BC Wiesbaden</v>
          </cell>
          <cell r="O163" t="str">
            <v>BC Wiesbaden e.V.</v>
          </cell>
          <cell r="P163">
            <v>15</v>
          </cell>
          <cell r="Q163" t="str">
            <v>Jug A</v>
          </cell>
          <cell r="R163" t="str">
            <v>ja</v>
          </cell>
          <cell r="S163" t="str">
            <v>Tran, Khoi Nguyen</v>
          </cell>
          <cell r="T163" t="str">
            <v/>
          </cell>
          <cell r="U163" t="str">
            <v/>
          </cell>
        </row>
        <row r="164">
          <cell r="A164">
            <v>15998</v>
          </cell>
          <cell r="B164">
            <v>106765</v>
          </cell>
          <cell r="C164" t="str">
            <v>Vogt</v>
          </cell>
          <cell r="D164" t="str">
            <v>Michael</v>
          </cell>
          <cell r="E164"/>
          <cell r="F164" t="str">
            <v>M</v>
          </cell>
          <cell r="G164" t="str">
            <v>Sen A</v>
          </cell>
          <cell r="H164" t="str">
            <v>D</v>
          </cell>
          <cell r="I164">
            <v>22</v>
          </cell>
          <cell r="J164">
            <v>8894</v>
          </cell>
          <cell r="K164">
            <v>50</v>
          </cell>
          <cell r="L164">
            <v>177.88</v>
          </cell>
          <cell r="M164">
            <v>25323</v>
          </cell>
          <cell r="N164" t="str">
            <v>BC Wiesbaden</v>
          </cell>
          <cell r="O164" t="str">
            <v>BC Wiesbaden e.V.</v>
          </cell>
          <cell r="P164">
            <v>53</v>
          </cell>
          <cell r="Q164" t="str">
            <v>Sen A</v>
          </cell>
          <cell r="R164" t="str">
            <v>ja</v>
          </cell>
          <cell r="S164" t="str">
            <v>Vogt, Michael</v>
          </cell>
          <cell r="T164" t="str">
            <v>A</v>
          </cell>
          <cell r="U164" t="str">
            <v>A</v>
          </cell>
        </row>
        <row r="165">
          <cell r="A165">
            <v>15349</v>
          </cell>
          <cell r="B165">
            <v>27760</v>
          </cell>
          <cell r="C165" t="str">
            <v>Weidl</v>
          </cell>
          <cell r="D165" t="str">
            <v>Sebastian</v>
          </cell>
          <cell r="E165"/>
          <cell r="F165" t="str">
            <v>M</v>
          </cell>
          <cell r="G165" t="str">
            <v>Herren</v>
          </cell>
          <cell r="H165" t="str">
            <v/>
          </cell>
          <cell r="I165">
            <v>22</v>
          </cell>
          <cell r="J165">
            <v>1366</v>
          </cell>
          <cell r="K165">
            <v>7</v>
          </cell>
          <cell r="L165">
            <v>195.14285714285714</v>
          </cell>
          <cell r="M165">
            <v>32955</v>
          </cell>
          <cell r="N165" t="str">
            <v>BC Wiesbaden</v>
          </cell>
          <cell r="O165" t="str">
            <v>BC Wiesbaden e.V.</v>
          </cell>
          <cell r="P165">
            <v>32</v>
          </cell>
          <cell r="Q165" t="str">
            <v>Herren</v>
          </cell>
          <cell r="R165" t="str">
            <v>ja</v>
          </cell>
          <cell r="S165" t="str">
            <v>Weidl, Sebastian</v>
          </cell>
          <cell r="T165" t="str">
            <v/>
          </cell>
          <cell r="U165" t="str">
            <v/>
          </cell>
        </row>
        <row r="166">
          <cell r="A166">
            <v>33336</v>
          </cell>
          <cell r="B166">
            <v>149915</v>
          </cell>
          <cell r="C166" t="str">
            <v>Heimann</v>
          </cell>
          <cell r="D166" t="str">
            <v>Daniela</v>
          </cell>
          <cell r="E166"/>
          <cell r="F166" t="str">
            <v>W</v>
          </cell>
          <cell r="G166" t="str">
            <v>Damen</v>
          </cell>
          <cell r="H166">
            <v>0</v>
          </cell>
          <cell r="I166">
            <v>22</v>
          </cell>
          <cell r="J166">
            <v>0</v>
          </cell>
          <cell r="K166">
            <v>0</v>
          </cell>
          <cell r="L166">
            <v>0</v>
          </cell>
          <cell r="M166">
            <v>27546</v>
          </cell>
          <cell r="N166" t="str">
            <v>BC Wiesbaden</v>
          </cell>
          <cell r="O166" t="str">
            <v>BC Wiesbaden e.V.</v>
          </cell>
          <cell r="P166">
            <v>47</v>
          </cell>
          <cell r="Q166" t="str">
            <v>Damen</v>
          </cell>
          <cell r="R166" t="str">
            <v>ja</v>
          </cell>
          <cell r="S166" t="str">
            <v>Heimann, Daniela</v>
          </cell>
          <cell r="T166" t="str">
            <v/>
          </cell>
          <cell r="U166" t="str">
            <v/>
          </cell>
        </row>
        <row r="167">
          <cell r="A167">
            <v>33306</v>
          </cell>
          <cell r="B167">
            <v>147226</v>
          </cell>
          <cell r="C167" t="str">
            <v>Tran</v>
          </cell>
          <cell r="D167" t="str">
            <v>Thi Nhung</v>
          </cell>
          <cell r="E167"/>
          <cell r="F167" t="str">
            <v>W</v>
          </cell>
          <cell r="G167" t="str">
            <v>Damen</v>
          </cell>
          <cell r="H167" t="str">
            <v/>
          </cell>
          <cell r="I167">
            <v>22</v>
          </cell>
          <cell r="J167">
            <v>1106</v>
          </cell>
          <cell r="K167">
            <v>8</v>
          </cell>
          <cell r="L167">
            <v>138.25</v>
          </cell>
          <cell r="M167">
            <v>28649</v>
          </cell>
          <cell r="N167" t="str">
            <v>BC Wiesbaden</v>
          </cell>
          <cell r="O167" t="str">
            <v>BC Wiesbaden e.V.</v>
          </cell>
          <cell r="P167">
            <v>44</v>
          </cell>
          <cell r="Q167" t="str">
            <v>Damen</v>
          </cell>
          <cell r="R167" t="str">
            <v>ja</v>
          </cell>
          <cell r="S167" t="str">
            <v>Tran, Thi Nhung</v>
          </cell>
          <cell r="T167" t="str">
            <v/>
          </cell>
          <cell r="U167" t="str">
            <v/>
          </cell>
        </row>
        <row r="168">
          <cell r="A168">
            <v>33262</v>
          </cell>
          <cell r="B168">
            <v>144518</v>
          </cell>
          <cell r="C168" t="str">
            <v>Deutsch</v>
          </cell>
          <cell r="D168" t="str">
            <v>Wolfgang</v>
          </cell>
          <cell r="E168"/>
          <cell r="F168" t="str">
            <v>M</v>
          </cell>
          <cell r="G168" t="str">
            <v>Sen B</v>
          </cell>
          <cell r="H168" t="str">
            <v>D</v>
          </cell>
          <cell r="I168">
            <v>22</v>
          </cell>
          <cell r="J168">
            <v>14928</v>
          </cell>
          <cell r="K168">
            <v>88</v>
          </cell>
          <cell r="L168">
            <v>169.63636363636363</v>
          </cell>
          <cell r="M168">
            <v>21734</v>
          </cell>
          <cell r="N168" t="str">
            <v>BBV 2020 e. V.</v>
          </cell>
          <cell r="O168" t="str">
            <v>Bensheimer Bowling Verein 2020 e.V.</v>
          </cell>
          <cell r="P168">
            <v>62</v>
          </cell>
          <cell r="Q168" t="str">
            <v>Sen B</v>
          </cell>
          <cell r="R168" t="str">
            <v>ja</v>
          </cell>
          <cell r="S168" t="str">
            <v>Deutsch, Wolfgang</v>
          </cell>
          <cell r="T168" t="str">
            <v>B</v>
          </cell>
          <cell r="U168" t="str">
            <v>B</v>
          </cell>
        </row>
        <row r="169">
          <cell r="A169">
            <v>33211</v>
          </cell>
          <cell r="B169">
            <v>140059</v>
          </cell>
          <cell r="C169" t="str">
            <v>Jäckel</v>
          </cell>
          <cell r="D169" t="str">
            <v>Dennis</v>
          </cell>
          <cell r="E169"/>
          <cell r="F169" t="str">
            <v>M</v>
          </cell>
          <cell r="G169" t="str">
            <v>Herren</v>
          </cell>
          <cell r="H169" t="str">
            <v>D</v>
          </cell>
          <cell r="I169">
            <v>22</v>
          </cell>
          <cell r="J169">
            <v>7157</v>
          </cell>
          <cell r="K169">
            <v>43</v>
          </cell>
          <cell r="L169">
            <v>166.44186046511629</v>
          </cell>
          <cell r="M169">
            <v>28661</v>
          </cell>
          <cell r="N169" t="str">
            <v>BBV 2020 e. V.</v>
          </cell>
          <cell r="O169" t="str">
            <v>Bensheimer Bowling Verein 2020 e.V.</v>
          </cell>
          <cell r="P169">
            <v>44</v>
          </cell>
          <cell r="Q169" t="str">
            <v>Herren</v>
          </cell>
          <cell r="R169" t="str">
            <v>ja</v>
          </cell>
          <cell r="S169" t="str">
            <v>Jäckel, Dennis</v>
          </cell>
          <cell r="T169" t="str">
            <v/>
          </cell>
          <cell r="U169" t="str">
            <v/>
          </cell>
        </row>
        <row r="170">
          <cell r="A170">
            <v>33139</v>
          </cell>
          <cell r="B170">
            <v>132595</v>
          </cell>
          <cell r="C170" t="str">
            <v>Kastner</v>
          </cell>
          <cell r="D170" t="str">
            <v>Werner</v>
          </cell>
          <cell r="E170"/>
          <cell r="F170" t="str">
            <v>M</v>
          </cell>
          <cell r="G170" t="str">
            <v>Sen A</v>
          </cell>
          <cell r="H170" t="str">
            <v>E</v>
          </cell>
          <cell r="I170">
            <v>22</v>
          </cell>
          <cell r="J170">
            <v>6265</v>
          </cell>
          <cell r="K170">
            <v>40</v>
          </cell>
          <cell r="L170">
            <v>156.625</v>
          </cell>
          <cell r="M170">
            <v>24895</v>
          </cell>
          <cell r="N170" t="str">
            <v>BBV 2020 e. V.</v>
          </cell>
          <cell r="O170" t="str">
            <v>Bensheimer Bowling Verein 2020 e.V.</v>
          </cell>
          <cell r="P170">
            <v>54</v>
          </cell>
          <cell r="Q170" t="str">
            <v>Sen A</v>
          </cell>
          <cell r="R170" t="str">
            <v>ja</v>
          </cell>
          <cell r="S170" t="str">
            <v>Kastner, Werner</v>
          </cell>
          <cell r="T170" t="str">
            <v>A</v>
          </cell>
          <cell r="U170" t="str">
            <v>A</v>
          </cell>
        </row>
        <row r="171">
          <cell r="A171">
            <v>33141</v>
          </cell>
          <cell r="B171">
            <v>132593</v>
          </cell>
          <cell r="C171" t="str">
            <v>Krämer</v>
          </cell>
          <cell r="D171" t="str">
            <v>Stefan</v>
          </cell>
          <cell r="E171"/>
          <cell r="F171" t="str">
            <v>M</v>
          </cell>
          <cell r="G171" t="str">
            <v>Herren</v>
          </cell>
          <cell r="H171">
            <v>0</v>
          </cell>
          <cell r="I171">
            <v>22</v>
          </cell>
          <cell r="J171">
            <v>0</v>
          </cell>
          <cell r="K171">
            <v>0</v>
          </cell>
          <cell r="L171">
            <v>0</v>
          </cell>
          <cell r="M171">
            <v>29613</v>
          </cell>
          <cell r="N171" t="str">
            <v>BBV 2020 e. V.</v>
          </cell>
          <cell r="O171" t="str">
            <v>Bensheimer Bowling Verein 2020 e.V.</v>
          </cell>
          <cell r="P171">
            <v>41</v>
          </cell>
          <cell r="Q171" t="str">
            <v>Herren</v>
          </cell>
          <cell r="R171" t="str">
            <v>ja</v>
          </cell>
          <cell r="S171" t="str">
            <v>Krämer, Stefan</v>
          </cell>
          <cell r="T171" t="str">
            <v/>
          </cell>
          <cell r="U171" t="str">
            <v/>
          </cell>
        </row>
        <row r="172">
          <cell r="A172">
            <v>15904</v>
          </cell>
          <cell r="B172">
            <v>67240</v>
          </cell>
          <cell r="C172" t="str">
            <v>Kuderna</v>
          </cell>
          <cell r="D172" t="str">
            <v>Alexander</v>
          </cell>
          <cell r="E172"/>
          <cell r="F172" t="str">
            <v>M</v>
          </cell>
          <cell r="G172" t="str">
            <v>Herren</v>
          </cell>
          <cell r="H172" t="str">
            <v>D</v>
          </cell>
          <cell r="I172">
            <v>22</v>
          </cell>
          <cell r="J172">
            <v>11952</v>
          </cell>
          <cell r="K172">
            <v>67</v>
          </cell>
          <cell r="L172">
            <v>178.38805970149255</v>
          </cell>
          <cell r="M172">
            <v>28858</v>
          </cell>
          <cell r="N172" t="str">
            <v>BBV 2020 e. V.</v>
          </cell>
          <cell r="O172" t="str">
            <v>Bensheimer Bowling Verein 2020 e.V.</v>
          </cell>
          <cell r="P172">
            <v>43</v>
          </cell>
          <cell r="Q172" t="str">
            <v>Herren</v>
          </cell>
          <cell r="R172" t="str">
            <v>ja</v>
          </cell>
          <cell r="S172" t="str">
            <v>Kuderna, Alexander</v>
          </cell>
          <cell r="T172" t="str">
            <v/>
          </cell>
          <cell r="U172" t="str">
            <v/>
          </cell>
        </row>
        <row r="173">
          <cell r="A173">
            <v>15793</v>
          </cell>
          <cell r="B173">
            <v>51110</v>
          </cell>
          <cell r="C173" t="str">
            <v>Leonhardt</v>
          </cell>
          <cell r="D173" t="str">
            <v>Yves</v>
          </cell>
          <cell r="E173" t="str">
            <v/>
          </cell>
          <cell r="F173" t="str">
            <v>M</v>
          </cell>
          <cell r="G173" t="str">
            <v>Sen A</v>
          </cell>
          <cell r="H173" t="str">
            <v>C</v>
          </cell>
          <cell r="I173">
            <v>22</v>
          </cell>
          <cell r="J173">
            <v>4686</v>
          </cell>
          <cell r="K173">
            <v>26</v>
          </cell>
          <cell r="L173">
            <v>180.23076923076923</v>
          </cell>
          <cell r="M173">
            <v>25775</v>
          </cell>
          <cell r="N173" t="str">
            <v>BBV 2020 e. V.</v>
          </cell>
          <cell r="O173" t="str">
            <v>Bensheimer Bowling Verein 2020 e.V.</v>
          </cell>
          <cell r="P173">
            <v>51</v>
          </cell>
          <cell r="Q173" t="str">
            <v>Sen A</v>
          </cell>
          <cell r="R173" t="str">
            <v>ja</v>
          </cell>
          <cell r="S173" t="str">
            <v>Leonhardt, Yves</v>
          </cell>
          <cell r="T173" t="str">
            <v>A</v>
          </cell>
          <cell r="U173" t="str">
            <v>A</v>
          </cell>
        </row>
        <row r="174">
          <cell r="A174">
            <v>33310</v>
          </cell>
          <cell r="B174">
            <v>147236</v>
          </cell>
          <cell r="C174" t="str">
            <v>Liebitz</v>
          </cell>
          <cell r="D174" t="str">
            <v>Oliver</v>
          </cell>
          <cell r="E174"/>
          <cell r="F174" t="str">
            <v>M</v>
          </cell>
          <cell r="G174" t="str">
            <v>Herren</v>
          </cell>
          <cell r="H174">
            <v>0</v>
          </cell>
          <cell r="I174">
            <v>22</v>
          </cell>
          <cell r="J174">
            <v>0</v>
          </cell>
          <cell r="K174">
            <v>0</v>
          </cell>
          <cell r="L174">
            <v>0</v>
          </cell>
          <cell r="M174">
            <v>29877</v>
          </cell>
          <cell r="N174" t="str">
            <v>BBV 2020 e. V.</v>
          </cell>
          <cell r="O174" t="str">
            <v>Bensheimer Bowling Verein 2020 e.V.</v>
          </cell>
          <cell r="P174">
            <v>40</v>
          </cell>
          <cell r="Q174" t="str">
            <v>Herren</v>
          </cell>
          <cell r="R174" t="str">
            <v>ja</v>
          </cell>
          <cell r="S174" t="str">
            <v>Liebitz, Oliver</v>
          </cell>
          <cell r="T174" t="str">
            <v/>
          </cell>
          <cell r="U174" t="str">
            <v/>
          </cell>
        </row>
        <row r="175">
          <cell r="A175">
            <v>15954</v>
          </cell>
          <cell r="B175">
            <v>100355</v>
          </cell>
          <cell r="C175" t="str">
            <v>Mlotek</v>
          </cell>
          <cell r="D175" t="str">
            <v>Marc</v>
          </cell>
          <cell r="E175"/>
          <cell r="F175" t="str">
            <v>M</v>
          </cell>
          <cell r="G175" t="str">
            <v>Herren</v>
          </cell>
          <cell r="H175">
            <v>0</v>
          </cell>
          <cell r="I175">
            <v>22</v>
          </cell>
          <cell r="J175">
            <v>0</v>
          </cell>
          <cell r="K175">
            <v>0</v>
          </cell>
          <cell r="L175">
            <v>0</v>
          </cell>
          <cell r="M175">
            <v>32835</v>
          </cell>
          <cell r="N175" t="str">
            <v>BBV 2020 e. V.</v>
          </cell>
          <cell r="O175" t="str">
            <v>Bensheimer Bowling Verein 2020 e.V.</v>
          </cell>
          <cell r="P175">
            <v>32</v>
          </cell>
          <cell r="Q175" t="str">
            <v>Herren</v>
          </cell>
          <cell r="R175" t="str">
            <v>ja</v>
          </cell>
          <cell r="S175" t="str">
            <v>Mlotek, Marc</v>
          </cell>
          <cell r="T175" t="str">
            <v/>
          </cell>
          <cell r="U175" t="str">
            <v/>
          </cell>
        </row>
        <row r="176">
          <cell r="A176">
            <v>4377</v>
          </cell>
          <cell r="B176">
            <v>146182</v>
          </cell>
          <cell r="C176" t="str">
            <v>Schuster</v>
          </cell>
          <cell r="D176" t="str">
            <v>Norbert</v>
          </cell>
          <cell r="E176"/>
          <cell r="F176" t="str">
            <v>M</v>
          </cell>
          <cell r="G176" t="str">
            <v>Sen A</v>
          </cell>
          <cell r="H176">
            <v>0</v>
          </cell>
          <cell r="I176">
            <v>22</v>
          </cell>
          <cell r="J176">
            <v>0</v>
          </cell>
          <cell r="K176">
            <v>0</v>
          </cell>
          <cell r="L176">
            <v>0</v>
          </cell>
          <cell r="M176">
            <v>25629</v>
          </cell>
          <cell r="N176" t="str">
            <v>BBV 2020 e. V.</v>
          </cell>
          <cell r="O176" t="str">
            <v>Bensheimer Bowling Verein 2020 e.V.</v>
          </cell>
          <cell r="P176">
            <v>52</v>
          </cell>
          <cell r="Q176" t="str">
            <v>Sen A</v>
          </cell>
          <cell r="R176" t="str">
            <v>ja</v>
          </cell>
          <cell r="S176" t="str">
            <v>Schuster, Norbert</v>
          </cell>
          <cell r="T176" t="str">
            <v>A</v>
          </cell>
          <cell r="U176" t="str">
            <v>A</v>
          </cell>
        </row>
        <row r="177">
          <cell r="A177">
            <v>218</v>
          </cell>
          <cell r="B177">
            <v>3950</v>
          </cell>
          <cell r="C177" t="str">
            <v>Stichling</v>
          </cell>
          <cell r="D177" t="str">
            <v>Christopher</v>
          </cell>
          <cell r="E177"/>
          <cell r="F177" t="str">
            <v>M</v>
          </cell>
          <cell r="G177" t="str">
            <v>Herren</v>
          </cell>
          <cell r="H177" t="str">
            <v>D</v>
          </cell>
          <cell r="I177">
            <v>22</v>
          </cell>
          <cell r="J177">
            <v>3220</v>
          </cell>
          <cell r="K177">
            <v>19</v>
          </cell>
          <cell r="L177">
            <v>169.47368421052633</v>
          </cell>
          <cell r="M177">
            <v>32724</v>
          </cell>
          <cell r="N177" t="str">
            <v>BBV 2020 e. V.</v>
          </cell>
          <cell r="O177" t="str">
            <v>Bensheimer Bowling Verein 2020 e.V.</v>
          </cell>
          <cell r="P177">
            <v>32</v>
          </cell>
          <cell r="Q177" t="str">
            <v>Herren</v>
          </cell>
          <cell r="R177" t="str">
            <v>ja</v>
          </cell>
          <cell r="S177" t="str">
            <v>Stichling, Christopher</v>
          </cell>
          <cell r="T177" t="str">
            <v/>
          </cell>
          <cell r="U177" t="str">
            <v/>
          </cell>
        </row>
        <row r="178">
          <cell r="A178">
            <v>15952</v>
          </cell>
          <cell r="B178">
            <v>100357</v>
          </cell>
          <cell r="C178" t="str">
            <v>Thatcher</v>
          </cell>
          <cell r="D178" t="str">
            <v>Daniel</v>
          </cell>
          <cell r="E178"/>
          <cell r="F178" t="str">
            <v>M</v>
          </cell>
          <cell r="G178" t="str">
            <v>Herren</v>
          </cell>
          <cell r="H178" t="str">
            <v>D</v>
          </cell>
          <cell r="I178">
            <v>22</v>
          </cell>
          <cell r="J178">
            <v>5104</v>
          </cell>
          <cell r="K178">
            <v>30</v>
          </cell>
          <cell r="L178">
            <v>170.13333333333333</v>
          </cell>
          <cell r="M178">
            <v>28238</v>
          </cell>
          <cell r="N178" t="str">
            <v>BBV 2020 e. V.</v>
          </cell>
          <cell r="O178" t="str">
            <v>Bensheimer Bowling Verein 2020 e.V.</v>
          </cell>
          <cell r="P178">
            <v>45</v>
          </cell>
          <cell r="Q178" t="str">
            <v>Herren</v>
          </cell>
          <cell r="R178" t="str">
            <v>ja</v>
          </cell>
          <cell r="S178" t="str">
            <v>Thatcher, Daniel</v>
          </cell>
          <cell r="T178" t="str">
            <v/>
          </cell>
          <cell r="U178" t="str">
            <v/>
          </cell>
        </row>
        <row r="179">
          <cell r="A179">
            <v>10653</v>
          </cell>
          <cell r="B179">
            <v>144519</v>
          </cell>
          <cell r="C179" t="str">
            <v>Deutsch</v>
          </cell>
          <cell r="D179" t="str">
            <v>Jennifer</v>
          </cell>
          <cell r="E179"/>
          <cell r="F179" t="str">
            <v>W</v>
          </cell>
          <cell r="G179" t="str">
            <v>Damen</v>
          </cell>
          <cell r="H179" t="str">
            <v>D</v>
          </cell>
          <cell r="I179">
            <v>22</v>
          </cell>
          <cell r="J179">
            <v>6555</v>
          </cell>
          <cell r="K179">
            <v>40</v>
          </cell>
          <cell r="L179">
            <v>163.875</v>
          </cell>
          <cell r="M179">
            <v>35043</v>
          </cell>
          <cell r="N179" t="str">
            <v>BBV 2020 e. V.</v>
          </cell>
          <cell r="O179" t="str">
            <v>Bensheimer Bowling Verein 2020 e.V.</v>
          </cell>
          <cell r="P179">
            <v>26</v>
          </cell>
          <cell r="Q179" t="str">
            <v>Damen</v>
          </cell>
          <cell r="R179" t="str">
            <v>ja</v>
          </cell>
          <cell r="S179" t="str">
            <v>Deutsch, Jennifer</v>
          </cell>
          <cell r="T179" t="str">
            <v/>
          </cell>
          <cell r="U179" t="str">
            <v/>
          </cell>
        </row>
        <row r="180">
          <cell r="A180">
            <v>33063</v>
          </cell>
          <cell r="B180">
            <v>106992</v>
          </cell>
          <cell r="C180" t="str">
            <v>Hebenstreit</v>
          </cell>
          <cell r="D180" t="str">
            <v>Christina</v>
          </cell>
          <cell r="E180"/>
          <cell r="F180" t="str">
            <v>W</v>
          </cell>
          <cell r="G180" t="str">
            <v>Damen</v>
          </cell>
          <cell r="H180" t="str">
            <v/>
          </cell>
          <cell r="I180">
            <v>22</v>
          </cell>
          <cell r="J180">
            <v>1688</v>
          </cell>
          <cell r="K180">
            <v>11</v>
          </cell>
          <cell r="L180">
            <v>153.45454545454547</v>
          </cell>
          <cell r="M180">
            <v>29837</v>
          </cell>
          <cell r="N180" t="str">
            <v>BBV 2020 e. V.</v>
          </cell>
          <cell r="O180" t="str">
            <v>Bensheimer Bowling Verein 2020 e.V.</v>
          </cell>
          <cell r="P180">
            <v>40</v>
          </cell>
          <cell r="Q180" t="str">
            <v>Damen</v>
          </cell>
          <cell r="R180" t="str">
            <v>ja</v>
          </cell>
          <cell r="S180" t="str">
            <v>Hebenstreit, Christina</v>
          </cell>
          <cell r="T180" t="str">
            <v/>
          </cell>
          <cell r="U180" t="str">
            <v/>
          </cell>
        </row>
        <row r="181">
          <cell r="A181">
            <v>15905</v>
          </cell>
          <cell r="B181">
            <v>67249</v>
          </cell>
          <cell r="C181" t="str">
            <v>Listmann</v>
          </cell>
          <cell r="D181" t="str">
            <v>Thorsten</v>
          </cell>
          <cell r="E181"/>
          <cell r="F181" t="str">
            <v>M</v>
          </cell>
          <cell r="G181" t="str">
            <v>Herren</v>
          </cell>
          <cell r="H181">
            <v>0</v>
          </cell>
          <cell r="I181">
            <v>22</v>
          </cell>
          <cell r="J181">
            <v>0</v>
          </cell>
          <cell r="K181">
            <v>0</v>
          </cell>
          <cell r="L181">
            <v>0</v>
          </cell>
          <cell r="M181">
            <v>28541</v>
          </cell>
          <cell r="N181" t="str">
            <v>Bowlingsportclub Bensheim 08 e.V</v>
          </cell>
          <cell r="O181" t="str">
            <v>Bowlingsportclub Bensheim 08 e.V</v>
          </cell>
          <cell r="P181">
            <v>44</v>
          </cell>
          <cell r="Q181" t="str">
            <v>Herren</v>
          </cell>
          <cell r="R181" t="str">
            <v>ja</v>
          </cell>
          <cell r="S181" t="str">
            <v>Listmann, Thorsten</v>
          </cell>
          <cell r="T181" t="str">
            <v/>
          </cell>
          <cell r="U181" t="str">
            <v/>
          </cell>
        </row>
        <row r="182">
          <cell r="A182">
            <v>33212</v>
          </cell>
          <cell r="B182">
            <v>140060</v>
          </cell>
          <cell r="C182" t="str">
            <v>Oriakhel</v>
          </cell>
          <cell r="D182" t="str">
            <v>Fahim</v>
          </cell>
          <cell r="E182"/>
          <cell r="F182" t="str">
            <v>M</v>
          </cell>
          <cell r="G182" t="str">
            <v>Jun</v>
          </cell>
          <cell r="H182">
            <v>0</v>
          </cell>
          <cell r="I182">
            <v>22</v>
          </cell>
          <cell r="J182">
            <v>0</v>
          </cell>
          <cell r="K182">
            <v>0</v>
          </cell>
          <cell r="L182">
            <v>0</v>
          </cell>
          <cell r="M182">
            <v>36229</v>
          </cell>
          <cell r="N182" t="str">
            <v>Bowlingsportclub Bensheim 08 e.V</v>
          </cell>
          <cell r="O182" t="str">
            <v>Bowlingsportclub Bensheim 08 e.V</v>
          </cell>
          <cell r="P182">
            <v>23</v>
          </cell>
          <cell r="Q182" t="str">
            <v>Jun</v>
          </cell>
          <cell r="R182" t="str">
            <v>ja</v>
          </cell>
          <cell r="S182" t="str">
            <v>Oriakhel, Fahim</v>
          </cell>
          <cell r="T182" t="str">
            <v/>
          </cell>
          <cell r="U182" t="str">
            <v/>
          </cell>
        </row>
        <row r="183">
          <cell r="A183">
            <v>15837</v>
          </cell>
          <cell r="B183">
            <v>51681</v>
          </cell>
          <cell r="C183" t="str">
            <v>Reich</v>
          </cell>
          <cell r="D183" t="str">
            <v>Michael</v>
          </cell>
          <cell r="E183"/>
          <cell r="F183" t="str">
            <v>M</v>
          </cell>
          <cell r="G183" t="str">
            <v>Sen A</v>
          </cell>
          <cell r="H183" t="str">
            <v>D</v>
          </cell>
          <cell r="I183">
            <v>22</v>
          </cell>
          <cell r="J183">
            <v>9753</v>
          </cell>
          <cell r="K183">
            <v>57</v>
          </cell>
          <cell r="L183">
            <v>171.10526315789474</v>
          </cell>
          <cell r="M183">
            <v>25061</v>
          </cell>
          <cell r="N183" t="str">
            <v>Bowlingsportclub Bensheim 08 e.V</v>
          </cell>
          <cell r="O183" t="str">
            <v>Bowlingsportclub Bensheim 08 e.V</v>
          </cell>
          <cell r="P183">
            <v>53</v>
          </cell>
          <cell r="Q183" t="str">
            <v>Sen A</v>
          </cell>
          <cell r="R183" t="str">
            <v>ja</v>
          </cell>
          <cell r="S183" t="str">
            <v>Reich, Michael</v>
          </cell>
          <cell r="T183" t="str">
            <v>A</v>
          </cell>
          <cell r="U183" t="str">
            <v>A</v>
          </cell>
        </row>
        <row r="184">
          <cell r="A184">
            <v>15873</v>
          </cell>
          <cell r="B184">
            <v>52020</v>
          </cell>
          <cell r="C184" t="str">
            <v>Westram</v>
          </cell>
          <cell r="D184" t="str">
            <v>Boris</v>
          </cell>
          <cell r="E184"/>
          <cell r="F184" t="str">
            <v>M</v>
          </cell>
          <cell r="G184" t="str">
            <v>Herren</v>
          </cell>
          <cell r="H184">
            <v>0</v>
          </cell>
          <cell r="I184">
            <v>22</v>
          </cell>
          <cell r="J184">
            <v>0</v>
          </cell>
          <cell r="K184">
            <v>0</v>
          </cell>
          <cell r="L184">
            <v>0</v>
          </cell>
          <cell r="M184">
            <v>31266</v>
          </cell>
          <cell r="N184" t="str">
            <v>Bowlingsportclub Bensheim 08 e.V</v>
          </cell>
          <cell r="O184" t="str">
            <v>Bowlingsportclub Bensheim 08 e.V</v>
          </cell>
          <cell r="P184">
            <v>36</v>
          </cell>
          <cell r="Q184" t="str">
            <v>Herren</v>
          </cell>
          <cell r="R184" t="str">
            <v>ja</v>
          </cell>
          <cell r="S184" t="str">
            <v>Westram, Boris</v>
          </cell>
          <cell r="T184" t="str">
            <v/>
          </cell>
          <cell r="U184" t="str">
            <v/>
          </cell>
        </row>
        <row r="185">
          <cell r="A185">
            <v>15796</v>
          </cell>
          <cell r="B185">
            <v>51109</v>
          </cell>
          <cell r="C185" t="str">
            <v>Wright</v>
          </cell>
          <cell r="D185" t="str">
            <v>Mark</v>
          </cell>
          <cell r="E185"/>
          <cell r="F185" t="str">
            <v>M</v>
          </cell>
          <cell r="G185" t="str">
            <v>Sen A</v>
          </cell>
          <cell r="H185" t="str">
            <v>D</v>
          </cell>
          <cell r="I185">
            <v>22</v>
          </cell>
          <cell r="J185">
            <v>14207</v>
          </cell>
          <cell r="K185">
            <v>83</v>
          </cell>
          <cell r="L185">
            <v>171.16867469879517</v>
          </cell>
          <cell r="M185">
            <v>24662</v>
          </cell>
          <cell r="N185" t="str">
            <v>Bowlingsportclub Bensheim 08 e.V</v>
          </cell>
          <cell r="O185" t="str">
            <v>Bowlingsportclub Bensheim 08 e.V</v>
          </cell>
          <cell r="P185">
            <v>54</v>
          </cell>
          <cell r="Q185" t="str">
            <v>Sen A</v>
          </cell>
          <cell r="R185" t="str">
            <v>ja</v>
          </cell>
          <cell r="S185" t="str">
            <v>Wright, Mark</v>
          </cell>
          <cell r="T185" t="str">
            <v>A</v>
          </cell>
          <cell r="U185" t="str">
            <v>A</v>
          </cell>
        </row>
        <row r="186">
          <cell r="A186">
            <v>15899</v>
          </cell>
          <cell r="B186">
            <v>67235</v>
          </cell>
          <cell r="C186" t="str">
            <v>Reich</v>
          </cell>
          <cell r="D186" t="str">
            <v>Peggy</v>
          </cell>
          <cell r="E186"/>
          <cell r="F186" t="str">
            <v>W</v>
          </cell>
          <cell r="G186" t="str">
            <v>Sen A</v>
          </cell>
          <cell r="H186">
            <v>0</v>
          </cell>
          <cell r="I186">
            <v>22</v>
          </cell>
          <cell r="J186">
            <v>0</v>
          </cell>
          <cell r="K186">
            <v>0</v>
          </cell>
          <cell r="L186">
            <v>0</v>
          </cell>
          <cell r="M186">
            <v>25936</v>
          </cell>
          <cell r="N186" t="str">
            <v>Bowlingsportclub Bensheim 08 e.V</v>
          </cell>
          <cell r="O186" t="str">
            <v>Bowlingsportclub Bensheim 08 e.V</v>
          </cell>
          <cell r="P186">
            <v>51</v>
          </cell>
          <cell r="Q186" t="str">
            <v>Sen A</v>
          </cell>
          <cell r="R186" t="str">
            <v>ja</v>
          </cell>
          <cell r="S186" t="str">
            <v>Reich, Peggy</v>
          </cell>
          <cell r="T186" t="str">
            <v>A</v>
          </cell>
          <cell r="U186" t="str">
            <v>A</v>
          </cell>
        </row>
        <row r="187">
          <cell r="A187">
            <v>15795</v>
          </cell>
          <cell r="B187">
            <v>51108</v>
          </cell>
          <cell r="C187" t="str">
            <v>Wright</v>
          </cell>
          <cell r="D187" t="str">
            <v>Claudia</v>
          </cell>
          <cell r="E187"/>
          <cell r="F187" t="str">
            <v>W</v>
          </cell>
          <cell r="G187" t="str">
            <v>Sen A</v>
          </cell>
          <cell r="H187" t="str">
            <v>D</v>
          </cell>
          <cell r="I187">
            <v>22</v>
          </cell>
          <cell r="J187">
            <v>4073</v>
          </cell>
          <cell r="K187">
            <v>26</v>
          </cell>
          <cell r="L187">
            <v>156.65384615384616</v>
          </cell>
          <cell r="M187">
            <v>24554</v>
          </cell>
          <cell r="N187" t="str">
            <v>Bowlingsportclub Bensheim 08 e.V</v>
          </cell>
          <cell r="O187" t="str">
            <v>Bowlingsportclub Bensheim 08 e.V</v>
          </cell>
          <cell r="P187">
            <v>55</v>
          </cell>
          <cell r="Q187" t="str">
            <v>Sen A</v>
          </cell>
          <cell r="R187" t="str">
            <v>ja</v>
          </cell>
          <cell r="S187" t="str">
            <v>Wright, Claudia</v>
          </cell>
          <cell r="T187" t="str">
            <v>A</v>
          </cell>
          <cell r="U187" t="str">
            <v>A</v>
          </cell>
        </row>
        <row r="188">
          <cell r="A188">
            <v>8100</v>
          </cell>
          <cell r="B188">
            <v>39663</v>
          </cell>
          <cell r="C188" t="str">
            <v>Bigall</v>
          </cell>
          <cell r="D188" t="str">
            <v>Marcel</v>
          </cell>
          <cell r="E188"/>
          <cell r="F188" t="str">
            <v>M</v>
          </cell>
          <cell r="G188" t="str">
            <v>Herren</v>
          </cell>
          <cell r="H188" t="str">
            <v>C</v>
          </cell>
          <cell r="I188">
            <v>22</v>
          </cell>
          <cell r="J188">
            <v>7587</v>
          </cell>
          <cell r="K188">
            <v>41</v>
          </cell>
          <cell r="L188">
            <v>185.04878048780489</v>
          </cell>
          <cell r="M188">
            <v>32098</v>
          </cell>
          <cell r="N188" t="str">
            <v>BSV Oberrad</v>
          </cell>
          <cell r="O188" t="str">
            <v>BSV 1990 Oberrad</v>
          </cell>
          <cell r="P188">
            <v>34</v>
          </cell>
          <cell r="Q188" t="str">
            <v>Herren</v>
          </cell>
          <cell r="R188" t="str">
            <v>ja</v>
          </cell>
          <cell r="S188" t="str">
            <v>Bigall, Marcel</v>
          </cell>
          <cell r="T188" t="str">
            <v/>
          </cell>
          <cell r="U188" t="str">
            <v/>
          </cell>
        </row>
        <row r="189">
          <cell r="A189">
            <v>8102</v>
          </cell>
          <cell r="B189">
            <v>39662</v>
          </cell>
          <cell r="C189" t="str">
            <v>Bigall</v>
          </cell>
          <cell r="D189" t="str">
            <v>Volker</v>
          </cell>
          <cell r="E189"/>
          <cell r="F189" t="str">
            <v>M</v>
          </cell>
          <cell r="G189" t="str">
            <v>Sen A</v>
          </cell>
          <cell r="H189" t="str">
            <v>B</v>
          </cell>
          <cell r="I189">
            <v>22</v>
          </cell>
          <cell r="J189">
            <v>8172</v>
          </cell>
          <cell r="K189">
            <v>42</v>
          </cell>
          <cell r="L189">
            <v>194.57142857142858</v>
          </cell>
          <cell r="M189">
            <v>24799</v>
          </cell>
          <cell r="N189" t="str">
            <v>BSV Oberrad</v>
          </cell>
          <cell r="O189" t="str">
            <v>BSV 1990 Oberrad</v>
          </cell>
          <cell r="P189">
            <v>54</v>
          </cell>
          <cell r="Q189" t="str">
            <v>Sen A</v>
          </cell>
          <cell r="R189" t="str">
            <v>ja</v>
          </cell>
          <cell r="S189" t="str">
            <v>Bigall, Volker</v>
          </cell>
          <cell r="T189" t="str">
            <v>A</v>
          </cell>
          <cell r="U189" t="str">
            <v>A</v>
          </cell>
        </row>
        <row r="190">
          <cell r="A190">
            <v>33216</v>
          </cell>
          <cell r="B190">
            <v>140097</v>
          </cell>
          <cell r="C190" t="str">
            <v>Reß</v>
          </cell>
          <cell r="D190" t="str">
            <v>Gavino</v>
          </cell>
          <cell r="E190"/>
          <cell r="F190" t="str">
            <v>M</v>
          </cell>
          <cell r="G190" t="str">
            <v>Sen A</v>
          </cell>
          <cell r="H190" t="str">
            <v/>
          </cell>
          <cell r="I190">
            <v>22</v>
          </cell>
          <cell r="J190">
            <v>547</v>
          </cell>
          <cell r="K190">
            <v>4</v>
          </cell>
          <cell r="L190">
            <v>136.75</v>
          </cell>
          <cell r="M190">
            <v>24376</v>
          </cell>
          <cell r="N190" t="str">
            <v>BSV Oberrad</v>
          </cell>
          <cell r="O190" t="str">
            <v>BSV 1990 Oberrad</v>
          </cell>
          <cell r="P190">
            <v>55</v>
          </cell>
          <cell r="Q190" t="str">
            <v>Sen A</v>
          </cell>
          <cell r="R190" t="str">
            <v>ja</v>
          </cell>
          <cell r="S190" t="str">
            <v>Reß, Gavino</v>
          </cell>
          <cell r="T190" t="str">
            <v>A</v>
          </cell>
          <cell r="U190" t="str">
            <v>A</v>
          </cell>
        </row>
        <row r="191">
          <cell r="A191">
            <v>15081</v>
          </cell>
          <cell r="B191">
            <v>27910</v>
          </cell>
          <cell r="C191" t="str">
            <v>Scheuermann</v>
          </cell>
          <cell r="D191" t="str">
            <v>Ludwig</v>
          </cell>
          <cell r="E191"/>
          <cell r="F191" t="str">
            <v>M</v>
          </cell>
          <cell r="G191" t="str">
            <v>Sen B</v>
          </cell>
          <cell r="H191" t="str">
            <v>C</v>
          </cell>
          <cell r="I191">
            <v>22</v>
          </cell>
          <cell r="J191">
            <v>16056</v>
          </cell>
          <cell r="K191">
            <v>88</v>
          </cell>
          <cell r="L191">
            <v>182.45454545454547</v>
          </cell>
          <cell r="M191">
            <v>22293</v>
          </cell>
          <cell r="N191" t="str">
            <v>BSV Oberrad</v>
          </cell>
          <cell r="O191" t="str">
            <v>BSV 1990 Oberrad</v>
          </cell>
          <cell r="P191">
            <v>61</v>
          </cell>
          <cell r="Q191" t="str">
            <v>Sen B</v>
          </cell>
          <cell r="R191" t="str">
            <v>ja</v>
          </cell>
          <cell r="S191" t="str">
            <v>Scheuermann, Ludwig</v>
          </cell>
          <cell r="T191" t="str">
            <v>B</v>
          </cell>
          <cell r="U191" t="str">
            <v>B</v>
          </cell>
        </row>
        <row r="192">
          <cell r="A192">
            <v>15220</v>
          </cell>
          <cell r="B192">
            <v>66960</v>
          </cell>
          <cell r="C192" t="str">
            <v>Stapf</v>
          </cell>
          <cell r="D192" t="str">
            <v>Thorsten</v>
          </cell>
          <cell r="E192"/>
          <cell r="F192" t="str">
            <v>M</v>
          </cell>
          <cell r="G192" t="str">
            <v>Herren</v>
          </cell>
          <cell r="H192" t="str">
            <v>C</v>
          </cell>
          <cell r="I192">
            <v>22</v>
          </cell>
          <cell r="J192">
            <v>4141</v>
          </cell>
          <cell r="K192">
            <v>23</v>
          </cell>
          <cell r="L192">
            <v>180.04347826086956</v>
          </cell>
          <cell r="M192">
            <v>27174</v>
          </cell>
          <cell r="N192" t="str">
            <v>BSV Oberrad</v>
          </cell>
          <cell r="O192" t="str">
            <v>BSV 1990 Oberrad</v>
          </cell>
          <cell r="P192">
            <v>48</v>
          </cell>
          <cell r="Q192" t="str">
            <v>Herren</v>
          </cell>
          <cell r="R192" t="str">
            <v>ja</v>
          </cell>
          <cell r="S192" t="str">
            <v>Stapf, Thorsten</v>
          </cell>
          <cell r="T192" t="str">
            <v/>
          </cell>
          <cell r="U192" t="str">
            <v/>
          </cell>
        </row>
        <row r="193">
          <cell r="A193">
            <v>15318</v>
          </cell>
          <cell r="B193">
            <v>88625</v>
          </cell>
          <cell r="C193" t="str">
            <v>Verdecchia</v>
          </cell>
          <cell r="D193" t="str">
            <v>Robert</v>
          </cell>
          <cell r="E193"/>
          <cell r="F193" t="str">
            <v>M</v>
          </cell>
          <cell r="G193" t="str">
            <v>Sen C</v>
          </cell>
          <cell r="H193" t="str">
            <v/>
          </cell>
          <cell r="I193">
            <v>22</v>
          </cell>
          <cell r="J193">
            <v>2108</v>
          </cell>
          <cell r="K193">
            <v>13</v>
          </cell>
          <cell r="L193">
            <v>162.15384615384616</v>
          </cell>
          <cell r="M193">
            <v>14815</v>
          </cell>
          <cell r="N193" t="str">
            <v>BSV Oberrad</v>
          </cell>
          <cell r="O193" t="str">
            <v>BSV 1990 Oberrad</v>
          </cell>
          <cell r="P193">
            <v>81</v>
          </cell>
          <cell r="Q193" t="str">
            <v>Sen C</v>
          </cell>
          <cell r="R193" t="str">
            <v>ja</v>
          </cell>
          <cell r="S193" t="str">
            <v>Verdecchia, Robert</v>
          </cell>
          <cell r="T193" t="str">
            <v>C</v>
          </cell>
          <cell r="U193" t="str">
            <v>C</v>
          </cell>
        </row>
        <row r="194">
          <cell r="A194">
            <v>15380</v>
          </cell>
          <cell r="B194">
            <v>39681</v>
          </cell>
          <cell r="C194" t="str">
            <v>Willems</v>
          </cell>
          <cell r="D194" t="str">
            <v>Jan</v>
          </cell>
          <cell r="E194"/>
          <cell r="F194" t="str">
            <v>M</v>
          </cell>
          <cell r="G194" t="str">
            <v>Herren</v>
          </cell>
          <cell r="H194">
            <v>0</v>
          </cell>
          <cell r="I194">
            <v>22</v>
          </cell>
          <cell r="J194">
            <v>0</v>
          </cell>
          <cell r="K194">
            <v>0</v>
          </cell>
          <cell r="L194">
            <v>0</v>
          </cell>
          <cell r="M194">
            <v>29523</v>
          </cell>
          <cell r="N194" t="str">
            <v>BSV Oberrad</v>
          </cell>
          <cell r="O194" t="str">
            <v>BSV 1990 Oberrad</v>
          </cell>
          <cell r="P194">
            <v>41</v>
          </cell>
          <cell r="Q194" t="str">
            <v>Herren</v>
          </cell>
          <cell r="R194" t="str">
            <v>ja</v>
          </cell>
          <cell r="S194" t="str">
            <v>Willems, Jan</v>
          </cell>
          <cell r="T194" t="str">
            <v/>
          </cell>
          <cell r="U194" t="str">
            <v/>
          </cell>
        </row>
        <row r="195">
          <cell r="A195">
            <v>15933</v>
          </cell>
          <cell r="B195">
            <v>67524</v>
          </cell>
          <cell r="C195" t="str">
            <v>Agerbo</v>
          </cell>
          <cell r="D195" t="str">
            <v>Jesper</v>
          </cell>
          <cell r="E195"/>
          <cell r="F195" t="str">
            <v>M</v>
          </cell>
          <cell r="G195" t="str">
            <v>Herren</v>
          </cell>
          <cell r="H195" t="str">
            <v/>
          </cell>
          <cell r="I195">
            <v>22</v>
          </cell>
          <cell r="J195">
            <v>1791</v>
          </cell>
          <cell r="K195">
            <v>9</v>
          </cell>
          <cell r="L195">
            <v>199</v>
          </cell>
          <cell r="M195">
            <v>29544</v>
          </cell>
          <cell r="N195" t="str">
            <v>Finale Kassel</v>
          </cell>
          <cell r="O195" t="str">
            <v>BSV Kassel</v>
          </cell>
          <cell r="P195">
            <v>41</v>
          </cell>
          <cell r="Q195" t="str">
            <v>Herren</v>
          </cell>
          <cell r="R195" t="str">
            <v>ja</v>
          </cell>
          <cell r="S195" t="str">
            <v>Agerbo, Jesper</v>
          </cell>
          <cell r="T195" t="str">
            <v/>
          </cell>
          <cell r="U195" t="str">
            <v/>
          </cell>
        </row>
        <row r="196">
          <cell r="A196">
            <v>8032</v>
          </cell>
          <cell r="B196">
            <v>67409</v>
          </cell>
          <cell r="C196" t="str">
            <v>Aust</v>
          </cell>
          <cell r="D196" t="str">
            <v>Karsten</v>
          </cell>
          <cell r="E196"/>
          <cell r="F196" t="str">
            <v>M</v>
          </cell>
          <cell r="G196" t="str">
            <v>Herren</v>
          </cell>
          <cell r="H196" t="str">
            <v>A</v>
          </cell>
          <cell r="I196">
            <v>22</v>
          </cell>
          <cell r="J196">
            <v>12799</v>
          </cell>
          <cell r="K196">
            <v>62</v>
          </cell>
          <cell r="L196">
            <v>206.43548387096774</v>
          </cell>
          <cell r="M196">
            <v>28647</v>
          </cell>
          <cell r="N196" t="str">
            <v>Finale Kassel</v>
          </cell>
          <cell r="O196" t="str">
            <v>BSV Kassel</v>
          </cell>
          <cell r="P196">
            <v>44</v>
          </cell>
          <cell r="Q196" t="str">
            <v>Herren</v>
          </cell>
          <cell r="R196" t="str">
            <v>ja</v>
          </cell>
          <cell r="S196" t="str">
            <v>Aust, Karsten</v>
          </cell>
          <cell r="T196" t="str">
            <v/>
          </cell>
          <cell r="U196" t="str">
            <v/>
          </cell>
        </row>
        <row r="197">
          <cell r="A197">
            <v>28797</v>
          </cell>
          <cell r="B197">
            <v>104144</v>
          </cell>
          <cell r="C197" t="str">
            <v>Beier</v>
          </cell>
          <cell r="D197" t="str">
            <v>Tobias</v>
          </cell>
          <cell r="E197"/>
          <cell r="F197" t="str">
            <v>M</v>
          </cell>
          <cell r="G197" t="str">
            <v>Herren</v>
          </cell>
          <cell r="H197" t="str">
            <v>B</v>
          </cell>
          <cell r="I197">
            <v>22</v>
          </cell>
          <cell r="J197">
            <v>16448</v>
          </cell>
          <cell r="K197">
            <v>84</v>
          </cell>
          <cell r="L197">
            <v>195.8095238095238</v>
          </cell>
          <cell r="M197">
            <v>35307</v>
          </cell>
          <cell r="N197" t="str">
            <v>Finale Kassel</v>
          </cell>
          <cell r="O197" t="str">
            <v>BSV Kassel</v>
          </cell>
          <cell r="P197">
            <v>25</v>
          </cell>
          <cell r="Q197" t="str">
            <v>Herren</v>
          </cell>
          <cell r="R197" t="str">
            <v>ja</v>
          </cell>
          <cell r="S197" t="str">
            <v>Beier, Tobias</v>
          </cell>
          <cell r="T197" t="str">
            <v/>
          </cell>
          <cell r="U197" t="str">
            <v/>
          </cell>
        </row>
        <row r="198">
          <cell r="A198">
            <v>33349</v>
          </cell>
          <cell r="C198" t="str">
            <v>Büchler</v>
          </cell>
          <cell r="D198" t="str">
            <v>Heiko</v>
          </cell>
          <cell r="F198" t="str">
            <v>M</v>
          </cell>
          <cell r="G198" t="str">
            <v>Sen A</v>
          </cell>
          <cell r="N198" t="str">
            <v>Finale Kassel</v>
          </cell>
          <cell r="O198" t="str">
            <v>BSV Kassel</v>
          </cell>
          <cell r="Q198" t="str">
            <v>Sen A</v>
          </cell>
          <cell r="S198" t="str">
            <v>Büchler, Heiko</v>
          </cell>
          <cell r="T198" t="str">
            <v>A</v>
          </cell>
          <cell r="U198" t="str">
            <v>A</v>
          </cell>
        </row>
        <row r="199">
          <cell r="A199">
            <v>8183</v>
          </cell>
          <cell r="B199">
            <v>107078</v>
          </cell>
          <cell r="C199" t="str">
            <v>Canady</v>
          </cell>
          <cell r="D199" t="str">
            <v>David</v>
          </cell>
          <cell r="E199"/>
          <cell r="F199" t="str">
            <v>M</v>
          </cell>
          <cell r="G199" t="str">
            <v>Herren</v>
          </cell>
          <cell r="H199" t="str">
            <v/>
          </cell>
          <cell r="I199">
            <v>22</v>
          </cell>
          <cell r="J199">
            <v>2777</v>
          </cell>
          <cell r="K199">
            <v>15</v>
          </cell>
          <cell r="L199">
            <v>185.13333333333333</v>
          </cell>
          <cell r="M199">
            <v>30601</v>
          </cell>
          <cell r="N199" t="str">
            <v>Finale Kassel</v>
          </cell>
          <cell r="O199" t="str">
            <v>BSV Kassel</v>
          </cell>
          <cell r="P199">
            <v>38</v>
          </cell>
          <cell r="Q199" t="str">
            <v>Herren</v>
          </cell>
          <cell r="R199" t="str">
            <v>ja</v>
          </cell>
          <cell r="S199" t="str">
            <v>Canady, David</v>
          </cell>
          <cell r="T199" t="str">
            <v/>
          </cell>
          <cell r="U199" t="str">
            <v/>
          </cell>
        </row>
        <row r="200">
          <cell r="A200">
            <v>8196</v>
          </cell>
          <cell r="B200">
            <v>51890</v>
          </cell>
          <cell r="C200" t="str">
            <v>Collmann</v>
          </cell>
          <cell r="D200" t="str">
            <v>Dieter</v>
          </cell>
          <cell r="E200"/>
          <cell r="F200" t="str">
            <v>M</v>
          </cell>
          <cell r="G200" t="str">
            <v>Sen B</v>
          </cell>
          <cell r="H200" t="str">
            <v>C</v>
          </cell>
          <cell r="I200">
            <v>22</v>
          </cell>
          <cell r="J200">
            <v>8517</v>
          </cell>
          <cell r="K200">
            <v>46</v>
          </cell>
          <cell r="L200">
            <v>185.15217391304347</v>
          </cell>
          <cell r="M200">
            <v>19558</v>
          </cell>
          <cell r="N200" t="str">
            <v>Finale Kassel</v>
          </cell>
          <cell r="O200" t="str">
            <v>BSV Kassel</v>
          </cell>
          <cell r="P200">
            <v>68</v>
          </cell>
          <cell r="Q200" t="str">
            <v>Sen B</v>
          </cell>
          <cell r="R200" t="str">
            <v>ja</v>
          </cell>
          <cell r="S200" t="str">
            <v>Collmann, Dieter</v>
          </cell>
          <cell r="T200" t="str">
            <v>B</v>
          </cell>
          <cell r="U200" t="str">
            <v>B</v>
          </cell>
        </row>
        <row r="201">
          <cell r="A201">
            <v>8485</v>
          </cell>
          <cell r="B201">
            <v>100371</v>
          </cell>
          <cell r="C201" t="str">
            <v>Heine</v>
          </cell>
          <cell r="D201" t="str">
            <v>Frank</v>
          </cell>
          <cell r="E201"/>
          <cell r="F201" t="str">
            <v>M</v>
          </cell>
          <cell r="G201" t="str">
            <v>Sen A</v>
          </cell>
          <cell r="H201" t="str">
            <v>A</v>
          </cell>
          <cell r="I201">
            <v>22</v>
          </cell>
          <cell r="J201">
            <v>7410</v>
          </cell>
          <cell r="K201">
            <v>37</v>
          </cell>
          <cell r="L201">
            <v>200.27027027027026</v>
          </cell>
          <cell r="M201">
            <v>25880</v>
          </cell>
          <cell r="N201" t="str">
            <v>Finale Kassel</v>
          </cell>
          <cell r="O201" t="str">
            <v>BSV Kassel</v>
          </cell>
          <cell r="P201">
            <v>51</v>
          </cell>
          <cell r="Q201" t="str">
            <v>Sen A</v>
          </cell>
          <cell r="R201" t="str">
            <v>ja</v>
          </cell>
          <cell r="S201" t="str">
            <v>Heine, Frank</v>
          </cell>
          <cell r="T201" t="str">
            <v>A</v>
          </cell>
          <cell r="U201" t="str">
            <v>A</v>
          </cell>
        </row>
        <row r="202">
          <cell r="A202">
            <v>33137</v>
          </cell>
          <cell r="B202">
            <v>132589</v>
          </cell>
          <cell r="C202" t="str">
            <v>Henneberg</v>
          </cell>
          <cell r="D202" t="str">
            <v>Nico</v>
          </cell>
          <cell r="E202"/>
          <cell r="F202" t="str">
            <v>M</v>
          </cell>
          <cell r="G202" t="str">
            <v>Herren</v>
          </cell>
          <cell r="H202" t="str">
            <v>D</v>
          </cell>
          <cell r="I202">
            <v>22</v>
          </cell>
          <cell r="J202">
            <v>6052</v>
          </cell>
          <cell r="K202">
            <v>34</v>
          </cell>
          <cell r="L202">
            <v>178</v>
          </cell>
          <cell r="M202">
            <v>34382</v>
          </cell>
          <cell r="N202" t="str">
            <v>Finale Kassel</v>
          </cell>
          <cell r="O202" t="str">
            <v>BSV Kassel</v>
          </cell>
          <cell r="P202">
            <v>28</v>
          </cell>
          <cell r="Q202" t="str">
            <v>Herren</v>
          </cell>
          <cell r="R202" t="str">
            <v>ja</v>
          </cell>
          <cell r="S202" t="str">
            <v>Henneberg, Nico</v>
          </cell>
          <cell r="T202" t="str">
            <v/>
          </cell>
          <cell r="U202" t="str">
            <v/>
          </cell>
        </row>
        <row r="203">
          <cell r="A203">
            <v>16386</v>
          </cell>
          <cell r="B203">
            <v>762478</v>
          </cell>
          <cell r="C203" t="str">
            <v>Hernitschek</v>
          </cell>
          <cell r="D203" t="str">
            <v>Andreas</v>
          </cell>
          <cell r="E203"/>
          <cell r="F203" t="str">
            <v>M</v>
          </cell>
          <cell r="G203" t="str">
            <v>Herren</v>
          </cell>
          <cell r="H203" t="str">
            <v>A</v>
          </cell>
          <cell r="I203">
            <v>22</v>
          </cell>
          <cell r="J203">
            <v>40421</v>
          </cell>
          <cell r="K203">
            <v>194</v>
          </cell>
          <cell r="L203">
            <v>208.35567010309279</v>
          </cell>
          <cell r="M203">
            <v>31999</v>
          </cell>
          <cell r="N203" t="str">
            <v>Finale Kassel</v>
          </cell>
          <cell r="O203" t="str">
            <v>BSV Kassel</v>
          </cell>
          <cell r="P203">
            <v>34</v>
          </cell>
          <cell r="Q203" t="str">
            <v>Herren</v>
          </cell>
          <cell r="R203" t="str">
            <v>ja</v>
          </cell>
          <cell r="S203" t="str">
            <v>Hernitschek, Andreas</v>
          </cell>
          <cell r="T203" t="str">
            <v/>
          </cell>
          <cell r="U203" t="str">
            <v/>
          </cell>
        </row>
        <row r="204">
          <cell r="A204">
            <v>15602</v>
          </cell>
          <cell r="B204"/>
          <cell r="C204" t="str">
            <v>Hilgenberg</v>
          </cell>
          <cell r="D204" t="str">
            <v>Björn</v>
          </cell>
          <cell r="E204"/>
          <cell r="F204" t="str">
            <v>M</v>
          </cell>
          <cell r="G204" t="str">
            <v>Herren</v>
          </cell>
          <cell r="H204">
            <v>0</v>
          </cell>
          <cell r="I204">
            <v>22</v>
          </cell>
          <cell r="J204">
            <v>0</v>
          </cell>
          <cell r="K204">
            <v>0</v>
          </cell>
          <cell r="L204">
            <v>0</v>
          </cell>
          <cell r="M204">
            <v>31936</v>
          </cell>
          <cell r="N204" t="str">
            <v>Finale Kassel</v>
          </cell>
          <cell r="O204" t="str">
            <v>BSV Kassel</v>
          </cell>
          <cell r="P204">
            <v>35</v>
          </cell>
          <cell r="Q204" t="str">
            <v>Herren</v>
          </cell>
          <cell r="R204" t="str">
            <v>ja</v>
          </cell>
          <cell r="S204" t="str">
            <v>Hilgenberg, Björn</v>
          </cell>
          <cell r="T204" t="str">
            <v/>
          </cell>
          <cell r="U204" t="str">
            <v/>
          </cell>
        </row>
        <row r="205">
          <cell r="A205">
            <v>33164</v>
          </cell>
          <cell r="B205">
            <v>135868</v>
          </cell>
          <cell r="C205" t="str">
            <v>Horn</v>
          </cell>
          <cell r="D205" t="str">
            <v>Fabien</v>
          </cell>
          <cell r="E205"/>
          <cell r="F205" t="str">
            <v>M</v>
          </cell>
          <cell r="G205" t="str">
            <v>Herren</v>
          </cell>
          <cell r="H205" t="str">
            <v>B</v>
          </cell>
          <cell r="I205">
            <v>22</v>
          </cell>
          <cell r="J205">
            <v>4612</v>
          </cell>
          <cell r="K205">
            <v>24</v>
          </cell>
          <cell r="L205">
            <v>192.16666666666666</v>
          </cell>
          <cell r="M205">
            <v>34103</v>
          </cell>
          <cell r="N205" t="str">
            <v>Finale Kassel</v>
          </cell>
          <cell r="O205" t="str">
            <v>BSV Kassel</v>
          </cell>
          <cell r="P205">
            <v>29</v>
          </cell>
          <cell r="Q205" t="str">
            <v>Herren</v>
          </cell>
          <cell r="R205" t="str">
            <v>ja</v>
          </cell>
          <cell r="S205" t="str">
            <v>Horn, Fabien</v>
          </cell>
          <cell r="T205" t="str">
            <v/>
          </cell>
          <cell r="U205" t="str">
            <v/>
          </cell>
        </row>
        <row r="206">
          <cell r="A206">
            <v>8570</v>
          </cell>
          <cell r="B206">
            <v>89170</v>
          </cell>
          <cell r="C206" t="str">
            <v>Hübner</v>
          </cell>
          <cell r="D206" t="str">
            <v>Rolf</v>
          </cell>
          <cell r="E206"/>
          <cell r="F206" t="str">
            <v>M</v>
          </cell>
          <cell r="G206" t="str">
            <v>Sen B</v>
          </cell>
          <cell r="H206" t="str">
            <v>C</v>
          </cell>
          <cell r="I206">
            <v>22</v>
          </cell>
          <cell r="J206">
            <v>7703</v>
          </cell>
          <cell r="K206">
            <v>42</v>
          </cell>
          <cell r="L206">
            <v>183.4047619047619</v>
          </cell>
          <cell r="M206">
            <v>20289</v>
          </cell>
          <cell r="N206" t="str">
            <v>Finale Kassel</v>
          </cell>
          <cell r="O206" t="str">
            <v>BSV Kassel</v>
          </cell>
          <cell r="P206">
            <v>66</v>
          </cell>
          <cell r="Q206" t="str">
            <v>Sen B</v>
          </cell>
          <cell r="R206" t="str">
            <v>ja</v>
          </cell>
          <cell r="S206" t="str">
            <v>Hübner, Rolf</v>
          </cell>
          <cell r="T206" t="str">
            <v>B</v>
          </cell>
          <cell r="U206" t="str">
            <v>B</v>
          </cell>
        </row>
        <row r="207">
          <cell r="A207">
            <v>26146</v>
          </cell>
          <cell r="B207">
            <v>40323</v>
          </cell>
          <cell r="C207" t="str">
            <v>Jonasdofsky</v>
          </cell>
          <cell r="D207" t="str">
            <v>Mark</v>
          </cell>
          <cell r="E207"/>
          <cell r="F207" t="str">
            <v>M</v>
          </cell>
          <cell r="G207" t="str">
            <v>Herren</v>
          </cell>
          <cell r="H207" t="str">
            <v>B</v>
          </cell>
          <cell r="I207">
            <v>22</v>
          </cell>
          <cell r="J207">
            <v>21419</v>
          </cell>
          <cell r="K207">
            <v>108</v>
          </cell>
          <cell r="L207">
            <v>198.32407407407408</v>
          </cell>
          <cell r="M207">
            <v>33763</v>
          </cell>
          <cell r="N207" t="str">
            <v>Finale Kassel</v>
          </cell>
          <cell r="O207" t="str">
            <v>BSV Kassel</v>
          </cell>
          <cell r="P207">
            <v>30</v>
          </cell>
          <cell r="Q207" t="str">
            <v>Herren</v>
          </cell>
          <cell r="R207" t="str">
            <v>ja</v>
          </cell>
          <cell r="S207" t="str">
            <v>Jonasdofsky, Mark</v>
          </cell>
          <cell r="T207" t="str">
            <v/>
          </cell>
          <cell r="U207" t="str">
            <v/>
          </cell>
        </row>
        <row r="208">
          <cell r="A208">
            <v>8619</v>
          </cell>
          <cell r="B208">
            <v>100433</v>
          </cell>
          <cell r="C208" t="str">
            <v>Kallup</v>
          </cell>
          <cell r="D208" t="str">
            <v>Werner</v>
          </cell>
          <cell r="E208"/>
          <cell r="F208" t="str">
            <v>M</v>
          </cell>
          <cell r="G208" t="str">
            <v>Sen C</v>
          </cell>
          <cell r="H208" t="str">
            <v>D</v>
          </cell>
          <cell r="I208">
            <v>22</v>
          </cell>
          <cell r="J208">
            <v>8656</v>
          </cell>
          <cell r="K208">
            <v>49</v>
          </cell>
          <cell r="L208">
            <v>176.65306122448979</v>
          </cell>
          <cell r="M208">
            <v>18414</v>
          </cell>
          <cell r="N208" t="str">
            <v>Finale Kassel</v>
          </cell>
          <cell r="O208" t="str">
            <v>BSV Kassel</v>
          </cell>
          <cell r="P208">
            <v>72</v>
          </cell>
          <cell r="Q208" t="str">
            <v>Sen C</v>
          </cell>
          <cell r="R208" t="str">
            <v>ja</v>
          </cell>
          <cell r="S208" t="str">
            <v>Kallup, Werner</v>
          </cell>
          <cell r="T208" t="str">
            <v>C</v>
          </cell>
          <cell r="U208" t="str">
            <v>C</v>
          </cell>
        </row>
        <row r="209">
          <cell r="A209">
            <v>18802</v>
          </cell>
          <cell r="B209">
            <v>24988</v>
          </cell>
          <cell r="C209" t="str">
            <v>Konieczny</v>
          </cell>
          <cell r="D209" t="str">
            <v>Bodo</v>
          </cell>
          <cell r="E209"/>
          <cell r="F209" t="str">
            <v>M</v>
          </cell>
          <cell r="G209" t="str">
            <v>Herren</v>
          </cell>
          <cell r="H209" t="str">
            <v>A</v>
          </cell>
          <cell r="I209">
            <v>22</v>
          </cell>
          <cell r="J209">
            <v>32664</v>
          </cell>
          <cell r="K209">
            <v>150</v>
          </cell>
          <cell r="L209">
            <v>217.76</v>
          </cell>
          <cell r="M209">
            <v>27418</v>
          </cell>
          <cell r="N209" t="str">
            <v>Finale Kassel</v>
          </cell>
          <cell r="O209" t="str">
            <v>BSV Kassel</v>
          </cell>
          <cell r="P209">
            <v>47</v>
          </cell>
          <cell r="Q209" t="str">
            <v>Herren</v>
          </cell>
          <cell r="R209" t="str">
            <v>ja</v>
          </cell>
          <cell r="S209" t="str">
            <v>Konieczny, Bodo</v>
          </cell>
          <cell r="T209" t="str">
            <v/>
          </cell>
          <cell r="U209" t="str">
            <v/>
          </cell>
        </row>
        <row r="210">
          <cell r="A210">
            <v>10572</v>
          </cell>
          <cell r="B210">
            <v>135941</v>
          </cell>
          <cell r="C210" t="str">
            <v>Lauck</v>
          </cell>
          <cell r="D210" t="str">
            <v>Manuel</v>
          </cell>
          <cell r="E210"/>
          <cell r="F210" t="str">
            <v>M</v>
          </cell>
          <cell r="G210" t="str">
            <v>Herren</v>
          </cell>
          <cell r="H210" t="str">
            <v/>
          </cell>
          <cell r="I210">
            <v>22</v>
          </cell>
          <cell r="J210">
            <v>941</v>
          </cell>
          <cell r="K210">
            <v>6</v>
          </cell>
          <cell r="L210">
            <v>156.83333333333334</v>
          </cell>
          <cell r="M210">
            <v>30898</v>
          </cell>
          <cell r="N210" t="str">
            <v>Finale Kassel</v>
          </cell>
          <cell r="O210" t="str">
            <v>BSV Kassel</v>
          </cell>
          <cell r="P210">
            <v>37</v>
          </cell>
          <cell r="Q210" t="str">
            <v>Herren</v>
          </cell>
          <cell r="R210" t="str">
            <v>ja</v>
          </cell>
          <cell r="S210" t="str">
            <v>Lauck, Manuel</v>
          </cell>
          <cell r="T210" t="str">
            <v/>
          </cell>
          <cell r="U210" t="str">
            <v/>
          </cell>
        </row>
        <row r="211">
          <cell r="A211">
            <v>15876</v>
          </cell>
          <cell r="B211">
            <v>51275</v>
          </cell>
          <cell r="C211" t="str">
            <v>Mand</v>
          </cell>
          <cell r="D211" t="str">
            <v>Lothar</v>
          </cell>
          <cell r="E211"/>
          <cell r="F211" t="str">
            <v>M</v>
          </cell>
          <cell r="G211" t="str">
            <v>Sen B</v>
          </cell>
          <cell r="H211" t="str">
            <v>D</v>
          </cell>
          <cell r="I211">
            <v>22</v>
          </cell>
          <cell r="J211">
            <v>12883</v>
          </cell>
          <cell r="K211">
            <v>76</v>
          </cell>
          <cell r="L211">
            <v>169.51315789473685</v>
          </cell>
          <cell r="M211">
            <v>22304</v>
          </cell>
          <cell r="N211" t="str">
            <v>Finale Kassel</v>
          </cell>
          <cell r="O211" t="str">
            <v>BSV Kassel</v>
          </cell>
          <cell r="P211">
            <v>61</v>
          </cell>
          <cell r="Q211" t="str">
            <v>Sen B</v>
          </cell>
          <cell r="R211" t="str">
            <v>ja</v>
          </cell>
          <cell r="S211" t="str">
            <v>Mand, Lothar</v>
          </cell>
          <cell r="T211" t="str">
            <v>B</v>
          </cell>
          <cell r="U211" t="str">
            <v>B</v>
          </cell>
        </row>
        <row r="212">
          <cell r="A212">
            <v>33351</v>
          </cell>
          <cell r="B212">
            <v>152134</v>
          </cell>
          <cell r="C212" t="str">
            <v>Mann</v>
          </cell>
          <cell r="D212" t="str">
            <v>Christian</v>
          </cell>
          <cell r="E212"/>
          <cell r="F212" t="str">
            <v>M</v>
          </cell>
          <cell r="G212" t="str">
            <v>Herren</v>
          </cell>
          <cell r="H212">
            <v>0</v>
          </cell>
          <cell r="I212">
            <v>22</v>
          </cell>
          <cell r="J212">
            <v>0</v>
          </cell>
          <cell r="K212">
            <v>0</v>
          </cell>
          <cell r="L212">
            <v>0</v>
          </cell>
          <cell r="M212">
            <v>31509</v>
          </cell>
          <cell r="N212" t="str">
            <v>Finale Kassel</v>
          </cell>
          <cell r="O212" t="str">
            <v>BSV Kassel</v>
          </cell>
          <cell r="P212">
            <v>36</v>
          </cell>
          <cell r="Q212" t="str">
            <v>Herren</v>
          </cell>
          <cell r="R212" t="str">
            <v>ja</v>
          </cell>
          <cell r="S212" t="str">
            <v>Mann, Christian</v>
          </cell>
          <cell r="T212" t="str">
            <v/>
          </cell>
          <cell r="U212" t="str">
            <v/>
          </cell>
        </row>
        <row r="213">
          <cell r="A213">
            <v>24826</v>
          </cell>
          <cell r="B213">
            <v>109106</v>
          </cell>
          <cell r="C213" t="str">
            <v>Morig</v>
          </cell>
          <cell r="D213" t="str">
            <v>Oliver</v>
          </cell>
          <cell r="E213"/>
          <cell r="F213" t="str">
            <v>M</v>
          </cell>
          <cell r="G213" t="str">
            <v>Herren</v>
          </cell>
          <cell r="H213" t="str">
            <v>A</v>
          </cell>
          <cell r="I213">
            <v>22</v>
          </cell>
          <cell r="J213">
            <v>33162</v>
          </cell>
          <cell r="K213">
            <v>156</v>
          </cell>
          <cell r="L213">
            <v>212.57692307692307</v>
          </cell>
          <cell r="M213">
            <v>29245</v>
          </cell>
          <cell r="N213" t="str">
            <v>Finale Kassel</v>
          </cell>
          <cell r="O213" t="str">
            <v>BSV Kassel</v>
          </cell>
          <cell r="P213">
            <v>42</v>
          </cell>
          <cell r="Q213" t="str">
            <v>Herren</v>
          </cell>
          <cell r="R213" t="str">
            <v>ja</v>
          </cell>
          <cell r="S213" t="str">
            <v>Morig, Oliver</v>
          </cell>
          <cell r="T213" t="str">
            <v/>
          </cell>
          <cell r="U213" t="str">
            <v/>
          </cell>
        </row>
        <row r="214">
          <cell r="A214">
            <v>15972</v>
          </cell>
          <cell r="B214">
            <v>100344</v>
          </cell>
          <cell r="C214" t="str">
            <v>Müller</v>
          </cell>
          <cell r="D214" t="str">
            <v>Tobias</v>
          </cell>
          <cell r="E214"/>
          <cell r="F214" t="str">
            <v>M</v>
          </cell>
          <cell r="G214" t="str">
            <v>Herren</v>
          </cell>
          <cell r="H214" t="str">
            <v>D</v>
          </cell>
          <cell r="I214">
            <v>22</v>
          </cell>
          <cell r="J214">
            <v>5003</v>
          </cell>
          <cell r="K214">
            <v>28</v>
          </cell>
          <cell r="L214">
            <v>178.67857142857142</v>
          </cell>
          <cell r="M214">
            <v>30232</v>
          </cell>
          <cell r="N214" t="str">
            <v>Finale Kassel</v>
          </cell>
          <cell r="O214" t="str">
            <v>BSV Kassel</v>
          </cell>
          <cell r="P214">
            <v>39</v>
          </cell>
          <cell r="Q214" t="str">
            <v>Herren</v>
          </cell>
          <cell r="R214" t="str">
            <v>ja</v>
          </cell>
          <cell r="S214" t="str">
            <v>Müller, Tobias</v>
          </cell>
          <cell r="T214" t="str">
            <v/>
          </cell>
          <cell r="U214" t="str">
            <v/>
          </cell>
        </row>
        <row r="215">
          <cell r="A215">
            <v>33149</v>
          </cell>
          <cell r="B215">
            <v>135812</v>
          </cell>
          <cell r="C215" t="str">
            <v>Özsoy</v>
          </cell>
          <cell r="D215" t="str">
            <v>Volkan</v>
          </cell>
          <cell r="E215"/>
          <cell r="F215" t="str">
            <v>M</v>
          </cell>
          <cell r="G215" t="str">
            <v>Herren</v>
          </cell>
          <cell r="H215" t="str">
            <v>C</v>
          </cell>
          <cell r="I215">
            <v>22</v>
          </cell>
          <cell r="J215">
            <v>11158</v>
          </cell>
          <cell r="K215">
            <v>60</v>
          </cell>
          <cell r="L215">
            <v>185.96666666666667</v>
          </cell>
          <cell r="M215">
            <v>29418</v>
          </cell>
          <cell r="N215" t="str">
            <v>Finale Kassel</v>
          </cell>
          <cell r="O215" t="str">
            <v>BSV Kassel</v>
          </cell>
          <cell r="P215">
            <v>41</v>
          </cell>
          <cell r="Q215" t="str">
            <v>Herren</v>
          </cell>
          <cell r="R215" t="str">
            <v>ja</v>
          </cell>
          <cell r="S215" t="str">
            <v>Özsoy, Volkan</v>
          </cell>
          <cell r="T215" t="str">
            <v/>
          </cell>
          <cell r="U215" t="str">
            <v/>
          </cell>
        </row>
        <row r="216">
          <cell r="A216">
            <v>15471</v>
          </cell>
          <cell r="B216"/>
          <cell r="C216" t="str">
            <v>Raithel</v>
          </cell>
          <cell r="D216" t="str">
            <v>Frank</v>
          </cell>
          <cell r="E216"/>
          <cell r="F216" t="str">
            <v>M</v>
          </cell>
          <cell r="G216" t="str">
            <v>Sen B</v>
          </cell>
          <cell r="H216">
            <v>0</v>
          </cell>
          <cell r="I216">
            <v>22</v>
          </cell>
          <cell r="J216">
            <v>0</v>
          </cell>
          <cell r="K216">
            <v>0</v>
          </cell>
          <cell r="L216">
            <v>0</v>
          </cell>
          <cell r="M216">
            <v>22776</v>
          </cell>
          <cell r="N216" t="str">
            <v>Finale Kassel</v>
          </cell>
          <cell r="O216" t="str">
            <v>BSV Kassel</v>
          </cell>
          <cell r="P216">
            <v>60</v>
          </cell>
          <cell r="Q216" t="str">
            <v>Sen B</v>
          </cell>
          <cell r="R216" t="str">
            <v>ja</v>
          </cell>
          <cell r="S216" t="str">
            <v>Raithel, Frank</v>
          </cell>
          <cell r="T216" t="str">
            <v>B</v>
          </cell>
          <cell r="U216" t="str">
            <v>B</v>
          </cell>
        </row>
        <row r="217">
          <cell r="A217">
            <v>26157</v>
          </cell>
          <cell r="B217">
            <v>40294</v>
          </cell>
          <cell r="C217" t="str">
            <v>Winternheimer</v>
          </cell>
          <cell r="D217" t="str">
            <v>Pascal</v>
          </cell>
          <cell r="E217"/>
          <cell r="F217" t="str">
            <v>M</v>
          </cell>
          <cell r="G217" t="str">
            <v>Herren</v>
          </cell>
          <cell r="H217" t="str">
            <v>A</v>
          </cell>
          <cell r="I217">
            <v>22</v>
          </cell>
          <cell r="J217">
            <v>27318</v>
          </cell>
          <cell r="K217">
            <v>132</v>
          </cell>
          <cell r="L217">
            <v>206.95454545454547</v>
          </cell>
          <cell r="M217">
            <v>32361</v>
          </cell>
          <cell r="N217" t="str">
            <v>Finale Kassel</v>
          </cell>
          <cell r="O217" t="str">
            <v>BSV Kassel</v>
          </cell>
          <cell r="P217">
            <v>33</v>
          </cell>
          <cell r="Q217" t="str">
            <v>Herren</v>
          </cell>
          <cell r="R217" t="str">
            <v>ja</v>
          </cell>
          <cell r="S217" t="str">
            <v>Winternheimer, Pascal</v>
          </cell>
          <cell r="T217" t="str">
            <v/>
          </cell>
          <cell r="U217" t="str">
            <v/>
          </cell>
        </row>
        <row r="218">
          <cell r="A218">
            <v>8499</v>
          </cell>
          <cell r="B218">
            <v>51952</v>
          </cell>
          <cell r="C218" t="str">
            <v>Heller</v>
          </cell>
          <cell r="D218" t="str">
            <v>Roswitha</v>
          </cell>
          <cell r="E218"/>
          <cell r="F218" t="str">
            <v>W</v>
          </cell>
          <cell r="G218" t="str">
            <v>Sen C</v>
          </cell>
          <cell r="H218" t="str">
            <v>C</v>
          </cell>
          <cell r="I218">
            <v>22</v>
          </cell>
          <cell r="J218">
            <v>6030</v>
          </cell>
          <cell r="K218">
            <v>35</v>
          </cell>
          <cell r="L218">
            <v>172.28571428571428</v>
          </cell>
          <cell r="M218">
            <v>16958</v>
          </cell>
          <cell r="N218" t="str">
            <v>Finale Kassel</v>
          </cell>
          <cell r="O218" t="str">
            <v>BSV Kassel</v>
          </cell>
          <cell r="P218">
            <v>76</v>
          </cell>
          <cell r="Q218" t="str">
            <v>Sen C</v>
          </cell>
          <cell r="R218" t="str">
            <v>ja</v>
          </cell>
          <cell r="S218" t="str">
            <v>Heller, Roswitha</v>
          </cell>
          <cell r="T218" t="str">
            <v>C</v>
          </cell>
          <cell r="U218" t="str">
            <v>C</v>
          </cell>
        </row>
        <row r="219">
          <cell r="A219">
            <v>33278</v>
          </cell>
          <cell r="B219">
            <v>146120</v>
          </cell>
          <cell r="C219" t="str">
            <v>Kiel</v>
          </cell>
          <cell r="D219" t="str">
            <v>Manuela</v>
          </cell>
          <cell r="E219"/>
          <cell r="F219" t="str">
            <v>W</v>
          </cell>
          <cell r="G219" t="str">
            <v>Damen</v>
          </cell>
          <cell r="H219" t="str">
            <v>E</v>
          </cell>
          <cell r="I219">
            <v>22</v>
          </cell>
          <cell r="J219">
            <v>3270</v>
          </cell>
          <cell r="K219">
            <v>22</v>
          </cell>
          <cell r="L219">
            <v>148.63636363636363</v>
          </cell>
          <cell r="M219">
            <v>28397</v>
          </cell>
          <cell r="N219" t="str">
            <v>Finale Kassel</v>
          </cell>
          <cell r="O219" t="str">
            <v>BSV Kassel</v>
          </cell>
          <cell r="P219">
            <v>44</v>
          </cell>
          <cell r="Q219" t="str">
            <v>Damen</v>
          </cell>
          <cell r="R219" t="str">
            <v>ja</v>
          </cell>
          <cell r="S219" t="str">
            <v>Kiel, Manuela</v>
          </cell>
          <cell r="T219" t="str">
            <v/>
          </cell>
          <cell r="U219" t="str">
            <v/>
          </cell>
        </row>
        <row r="220">
          <cell r="A220">
            <v>8228</v>
          </cell>
          <cell r="B220">
            <v>106667</v>
          </cell>
          <cell r="C220" t="str">
            <v>Devine</v>
          </cell>
          <cell r="D220" t="str">
            <v>David</v>
          </cell>
          <cell r="E220"/>
          <cell r="F220" t="str">
            <v>M</v>
          </cell>
          <cell r="G220" t="str">
            <v>Sen B</v>
          </cell>
          <cell r="H220" t="str">
            <v>E</v>
          </cell>
          <cell r="I220">
            <v>22</v>
          </cell>
          <cell r="J220">
            <v>3290</v>
          </cell>
          <cell r="K220">
            <v>21</v>
          </cell>
          <cell r="L220">
            <v>156.66666666666666</v>
          </cell>
          <cell r="M220">
            <v>20318</v>
          </cell>
          <cell r="N220" t="str">
            <v>BC Langen 83</v>
          </cell>
          <cell r="O220" t="str">
            <v>BSV Langen 83</v>
          </cell>
          <cell r="P220">
            <v>66</v>
          </cell>
          <cell r="Q220" t="str">
            <v>Sen B</v>
          </cell>
          <cell r="R220" t="str">
            <v>ja</v>
          </cell>
          <cell r="S220" t="str">
            <v>Devine, David</v>
          </cell>
          <cell r="T220" t="str">
            <v>B</v>
          </cell>
          <cell r="U220" t="str">
            <v>B</v>
          </cell>
        </row>
        <row r="221">
          <cell r="A221">
            <v>8243</v>
          </cell>
          <cell r="B221">
            <v>106661</v>
          </cell>
          <cell r="C221" t="str">
            <v>Dietrich</v>
          </cell>
          <cell r="D221" t="str">
            <v>Dieter</v>
          </cell>
          <cell r="E221"/>
          <cell r="F221" t="str">
            <v>M</v>
          </cell>
          <cell r="G221" t="str">
            <v>Sen B</v>
          </cell>
          <cell r="H221" t="str">
            <v>C</v>
          </cell>
          <cell r="I221">
            <v>22</v>
          </cell>
          <cell r="J221">
            <v>8977</v>
          </cell>
          <cell r="K221">
            <v>49</v>
          </cell>
          <cell r="L221">
            <v>183.20408163265307</v>
          </cell>
          <cell r="M221">
            <v>20284</v>
          </cell>
          <cell r="N221" t="str">
            <v>BC Langen 83</v>
          </cell>
          <cell r="O221" t="str">
            <v>BSV Langen 83</v>
          </cell>
          <cell r="P221">
            <v>66</v>
          </cell>
          <cell r="Q221" t="str">
            <v>Sen B</v>
          </cell>
          <cell r="R221" t="str">
            <v>ja</v>
          </cell>
          <cell r="S221" t="str">
            <v>Dietrich, Dieter</v>
          </cell>
          <cell r="T221" t="str">
            <v>B</v>
          </cell>
          <cell r="U221" t="str">
            <v>B</v>
          </cell>
        </row>
        <row r="222">
          <cell r="A222">
            <v>8315</v>
          </cell>
          <cell r="B222">
            <v>100460</v>
          </cell>
          <cell r="C222" t="str">
            <v>Fischer</v>
          </cell>
          <cell r="D222" t="str">
            <v>Peter</v>
          </cell>
          <cell r="E222"/>
          <cell r="F222" t="str">
            <v>M</v>
          </cell>
          <cell r="G222" t="str">
            <v>Sen B</v>
          </cell>
          <cell r="H222" t="str">
            <v>C</v>
          </cell>
          <cell r="I222">
            <v>22</v>
          </cell>
          <cell r="J222">
            <v>7348</v>
          </cell>
          <cell r="K222">
            <v>40</v>
          </cell>
          <cell r="L222">
            <v>183.7</v>
          </cell>
          <cell r="M222">
            <v>22769</v>
          </cell>
          <cell r="N222" t="str">
            <v>BC Langen 83</v>
          </cell>
          <cell r="O222" t="str">
            <v>BSV Langen 83</v>
          </cell>
          <cell r="P222">
            <v>60</v>
          </cell>
          <cell r="Q222" t="str">
            <v>Sen B</v>
          </cell>
          <cell r="R222" t="str">
            <v>ja</v>
          </cell>
          <cell r="S222" t="str">
            <v>Fischer, Peter</v>
          </cell>
          <cell r="T222" t="str">
            <v>B</v>
          </cell>
          <cell r="U222" t="str">
            <v>B</v>
          </cell>
        </row>
        <row r="223">
          <cell r="A223">
            <v>8484</v>
          </cell>
          <cell r="B223">
            <v>39282</v>
          </cell>
          <cell r="C223" t="str">
            <v>Heindl</v>
          </cell>
          <cell r="D223" t="str">
            <v>Manfred</v>
          </cell>
          <cell r="E223" t="str">
            <v>*</v>
          </cell>
          <cell r="F223" t="str">
            <v>M</v>
          </cell>
          <cell r="G223" t="str">
            <v>Sen C</v>
          </cell>
          <cell r="H223" t="str">
            <v/>
          </cell>
          <cell r="I223">
            <v>22</v>
          </cell>
          <cell r="J223">
            <v>1442</v>
          </cell>
          <cell r="K223">
            <v>10</v>
          </cell>
          <cell r="L223">
            <v>144.19999999999999</v>
          </cell>
          <cell r="M223">
            <v>15320</v>
          </cell>
          <cell r="N223" t="str">
            <v>BC Langen 83</v>
          </cell>
          <cell r="O223" t="str">
            <v>BSV Langen 83</v>
          </cell>
          <cell r="P223">
            <v>80</v>
          </cell>
          <cell r="Q223" t="str">
            <v>Sen C</v>
          </cell>
          <cell r="R223" t="str">
            <v>ja</v>
          </cell>
          <cell r="S223" t="str">
            <v>Heindl, Manfred</v>
          </cell>
          <cell r="T223" t="str">
            <v>V2</v>
          </cell>
          <cell r="U223" t="str">
            <v>Sen C</v>
          </cell>
        </row>
        <row r="224">
          <cell r="A224">
            <v>15792</v>
          </cell>
          <cell r="B224">
            <v>51130</v>
          </cell>
          <cell r="C224" t="str">
            <v>Kimbell</v>
          </cell>
          <cell r="D224" t="str">
            <v>Michael</v>
          </cell>
          <cell r="E224"/>
          <cell r="F224" t="str">
            <v>M</v>
          </cell>
          <cell r="G224" t="str">
            <v>Herren</v>
          </cell>
          <cell r="H224" t="str">
            <v>C</v>
          </cell>
          <cell r="I224">
            <v>22</v>
          </cell>
          <cell r="J224">
            <v>6611</v>
          </cell>
          <cell r="K224">
            <v>36</v>
          </cell>
          <cell r="L224">
            <v>183.63888888888889</v>
          </cell>
          <cell r="M224">
            <v>28011</v>
          </cell>
          <cell r="N224" t="str">
            <v>BC Langen 83</v>
          </cell>
          <cell r="O224" t="str">
            <v>BSV Langen 83</v>
          </cell>
          <cell r="P224">
            <v>45</v>
          </cell>
          <cell r="Q224" t="str">
            <v>Herren</v>
          </cell>
          <cell r="R224" t="str">
            <v>ja</v>
          </cell>
          <cell r="S224" t="str">
            <v>Kimbell, Michael</v>
          </cell>
          <cell r="T224" t="str">
            <v/>
          </cell>
          <cell r="U224" t="str">
            <v/>
          </cell>
        </row>
        <row r="225">
          <cell r="A225">
            <v>33221</v>
          </cell>
          <cell r="B225">
            <v>140110</v>
          </cell>
          <cell r="C225" t="str">
            <v>Kümpel</v>
          </cell>
          <cell r="D225" t="str">
            <v>Christian</v>
          </cell>
          <cell r="E225"/>
          <cell r="F225" t="str">
            <v>M</v>
          </cell>
          <cell r="G225" t="str">
            <v>Herren</v>
          </cell>
          <cell r="H225" t="str">
            <v>E</v>
          </cell>
          <cell r="I225">
            <v>22</v>
          </cell>
          <cell r="J225">
            <v>6299</v>
          </cell>
          <cell r="K225">
            <v>40</v>
          </cell>
          <cell r="L225">
            <v>157.47499999999999</v>
          </cell>
          <cell r="M225">
            <v>28446</v>
          </cell>
          <cell r="N225" t="str">
            <v>BC Langen 83</v>
          </cell>
          <cell r="O225" t="str">
            <v>BSV Langen 83</v>
          </cell>
          <cell r="P225">
            <v>44</v>
          </cell>
          <cell r="Q225" t="str">
            <v>Herren</v>
          </cell>
          <cell r="R225" t="str">
            <v>ja</v>
          </cell>
          <cell r="S225" t="str">
            <v>Kümpel, Christian</v>
          </cell>
          <cell r="T225" t="str">
            <v/>
          </cell>
          <cell r="U225" t="str">
            <v/>
          </cell>
        </row>
        <row r="226">
          <cell r="A226">
            <v>8875</v>
          </cell>
          <cell r="B226">
            <v>27807</v>
          </cell>
          <cell r="C226" t="str">
            <v>Neiczer</v>
          </cell>
          <cell r="D226" t="str">
            <v>Ladislaus</v>
          </cell>
          <cell r="E226"/>
          <cell r="F226" t="str">
            <v>M</v>
          </cell>
          <cell r="G226" t="str">
            <v>Sen B</v>
          </cell>
          <cell r="H226" t="str">
            <v>C</v>
          </cell>
          <cell r="I226">
            <v>22</v>
          </cell>
          <cell r="J226">
            <v>7505</v>
          </cell>
          <cell r="K226">
            <v>41</v>
          </cell>
          <cell r="L226">
            <v>183.04878048780489</v>
          </cell>
          <cell r="M226">
            <v>21630</v>
          </cell>
          <cell r="N226" t="str">
            <v>BC Langen 83</v>
          </cell>
          <cell r="O226" t="str">
            <v>BSV Langen 83</v>
          </cell>
          <cell r="P226">
            <v>63</v>
          </cell>
          <cell r="Q226" t="str">
            <v>Sen B</v>
          </cell>
          <cell r="R226" t="str">
            <v>ja</v>
          </cell>
          <cell r="S226" t="str">
            <v>Neiczer, Ladislaus</v>
          </cell>
          <cell r="T226" t="str">
            <v>B</v>
          </cell>
          <cell r="U226" t="str">
            <v>B</v>
          </cell>
        </row>
        <row r="227">
          <cell r="A227">
            <v>33220</v>
          </cell>
          <cell r="B227">
            <v>140108</v>
          </cell>
          <cell r="C227" t="str">
            <v>Rabe</v>
          </cell>
          <cell r="D227" t="str">
            <v>Thomas</v>
          </cell>
          <cell r="E227"/>
          <cell r="F227" t="str">
            <v>M</v>
          </cell>
          <cell r="G227" t="str">
            <v>Herren</v>
          </cell>
          <cell r="H227" t="str">
            <v>E</v>
          </cell>
          <cell r="I227">
            <v>22</v>
          </cell>
          <cell r="J227">
            <v>4071</v>
          </cell>
          <cell r="K227">
            <v>25</v>
          </cell>
          <cell r="L227">
            <v>162.84</v>
          </cell>
          <cell r="M227">
            <v>27742</v>
          </cell>
          <cell r="N227" t="str">
            <v>BC Langen 83</v>
          </cell>
          <cell r="O227" t="str">
            <v>BSV Langen 83</v>
          </cell>
          <cell r="P227">
            <v>46</v>
          </cell>
          <cell r="Q227" t="str">
            <v>Herren</v>
          </cell>
          <cell r="R227" t="str">
            <v>ja</v>
          </cell>
          <cell r="S227" t="str">
            <v>Rabe, Thomas</v>
          </cell>
          <cell r="T227" t="str">
            <v/>
          </cell>
          <cell r="U227" t="str">
            <v/>
          </cell>
        </row>
        <row r="228">
          <cell r="A228">
            <v>15064</v>
          </cell>
          <cell r="B228">
            <v>51533</v>
          </cell>
          <cell r="C228" t="str">
            <v>Schäfer</v>
          </cell>
          <cell r="D228" t="str">
            <v>Jürgen</v>
          </cell>
          <cell r="E228"/>
          <cell r="F228" t="str">
            <v>M</v>
          </cell>
          <cell r="G228" t="str">
            <v>Sen B</v>
          </cell>
          <cell r="H228" t="str">
            <v>D</v>
          </cell>
          <cell r="I228">
            <v>22</v>
          </cell>
          <cell r="J228">
            <v>7883</v>
          </cell>
          <cell r="K228">
            <v>46</v>
          </cell>
          <cell r="L228">
            <v>171.36956521739131</v>
          </cell>
          <cell r="M228">
            <v>20733</v>
          </cell>
          <cell r="N228" t="str">
            <v>BC Langen 83</v>
          </cell>
          <cell r="O228" t="str">
            <v>BSV Langen 83</v>
          </cell>
          <cell r="P228">
            <v>65</v>
          </cell>
          <cell r="Q228" t="str">
            <v>Sen B</v>
          </cell>
          <cell r="R228" t="str">
            <v>ja</v>
          </cell>
          <cell r="S228" t="str">
            <v>Schäfer, Jürgen</v>
          </cell>
          <cell r="T228" t="str">
            <v>B</v>
          </cell>
          <cell r="U228" t="str">
            <v>B</v>
          </cell>
        </row>
        <row r="229">
          <cell r="A229">
            <v>15100</v>
          </cell>
          <cell r="B229">
            <v>51534</v>
          </cell>
          <cell r="C229" t="str">
            <v>Schley</v>
          </cell>
          <cell r="D229" t="str">
            <v>Hans-Joachim</v>
          </cell>
          <cell r="E229"/>
          <cell r="F229" t="str">
            <v>M</v>
          </cell>
          <cell r="G229" t="str">
            <v>Sen B</v>
          </cell>
          <cell r="H229" t="str">
            <v>C</v>
          </cell>
          <cell r="I229">
            <v>22</v>
          </cell>
          <cell r="J229">
            <v>6301</v>
          </cell>
          <cell r="K229">
            <v>35</v>
          </cell>
          <cell r="L229">
            <v>180.02857142857144</v>
          </cell>
          <cell r="M229">
            <v>19864</v>
          </cell>
          <cell r="N229" t="str">
            <v>BC Langen 83</v>
          </cell>
          <cell r="O229" t="str">
            <v>BSV Langen 83</v>
          </cell>
          <cell r="P229">
            <v>68</v>
          </cell>
          <cell r="Q229" t="str">
            <v>Sen B</v>
          </cell>
          <cell r="R229" t="str">
            <v>ja</v>
          </cell>
          <cell r="S229" t="str">
            <v>Schley, Hans-Joachim</v>
          </cell>
          <cell r="T229" t="str">
            <v>B</v>
          </cell>
          <cell r="U229" t="str">
            <v>B</v>
          </cell>
        </row>
        <row r="230">
          <cell r="A230">
            <v>26526</v>
          </cell>
          <cell r="B230">
            <v>144521</v>
          </cell>
          <cell r="C230" t="str">
            <v>Schuckart-Cramer</v>
          </cell>
          <cell r="D230" t="str">
            <v>Sascha</v>
          </cell>
          <cell r="E230"/>
          <cell r="F230" t="str">
            <v>M</v>
          </cell>
          <cell r="G230" t="str">
            <v>Herren</v>
          </cell>
          <cell r="H230" t="str">
            <v>C</v>
          </cell>
          <cell r="I230">
            <v>22</v>
          </cell>
          <cell r="J230">
            <v>5956</v>
          </cell>
          <cell r="K230">
            <v>33</v>
          </cell>
          <cell r="L230">
            <v>180.4848484848485</v>
          </cell>
          <cell r="M230">
            <v>26882</v>
          </cell>
          <cell r="N230" t="str">
            <v>BC Langen 83</v>
          </cell>
          <cell r="O230" t="str">
            <v>BSV Langen 83</v>
          </cell>
          <cell r="P230">
            <v>48</v>
          </cell>
          <cell r="Q230" t="str">
            <v>Herren</v>
          </cell>
          <cell r="R230" t="str">
            <v>ja</v>
          </cell>
          <cell r="S230" t="str">
            <v>Schuckart-Cramer, Sascha</v>
          </cell>
          <cell r="T230" t="str">
            <v/>
          </cell>
          <cell r="U230" t="str">
            <v/>
          </cell>
        </row>
        <row r="231">
          <cell r="A231">
            <v>15184</v>
          </cell>
          <cell r="B231">
            <v>100463</v>
          </cell>
          <cell r="C231" t="str">
            <v>Seipel</v>
          </cell>
          <cell r="D231" t="str">
            <v>Walter</v>
          </cell>
          <cell r="E231"/>
          <cell r="F231" t="str">
            <v>M</v>
          </cell>
          <cell r="G231" t="str">
            <v>Sen B</v>
          </cell>
          <cell r="H231" t="str">
            <v>D</v>
          </cell>
          <cell r="I231">
            <v>22</v>
          </cell>
          <cell r="J231">
            <v>7912</v>
          </cell>
          <cell r="K231">
            <v>47</v>
          </cell>
          <cell r="L231">
            <v>168.34042553191489</v>
          </cell>
          <cell r="M231">
            <v>21117</v>
          </cell>
          <cell r="N231" t="str">
            <v>BC Langen 83</v>
          </cell>
          <cell r="O231" t="str">
            <v>BSV Langen 83</v>
          </cell>
          <cell r="P231">
            <v>64</v>
          </cell>
          <cell r="Q231" t="str">
            <v>Sen B</v>
          </cell>
          <cell r="R231" t="str">
            <v>ja</v>
          </cell>
          <cell r="S231" t="str">
            <v>Seipel, Walter</v>
          </cell>
          <cell r="T231" t="str">
            <v>B</v>
          </cell>
          <cell r="U231" t="str">
            <v>B</v>
          </cell>
        </row>
        <row r="232">
          <cell r="A232">
            <v>33042</v>
          </cell>
          <cell r="B232">
            <v>106947</v>
          </cell>
          <cell r="C232" t="str">
            <v>Staudte</v>
          </cell>
          <cell r="D232" t="str">
            <v>Thomas</v>
          </cell>
          <cell r="E232"/>
          <cell r="F232" t="str">
            <v>M</v>
          </cell>
          <cell r="G232" t="str">
            <v>Sen A</v>
          </cell>
          <cell r="H232" t="str">
            <v>D</v>
          </cell>
          <cell r="I232">
            <v>22</v>
          </cell>
          <cell r="J232">
            <v>5503</v>
          </cell>
          <cell r="K232">
            <v>33</v>
          </cell>
          <cell r="L232">
            <v>166.75757575757575</v>
          </cell>
          <cell r="M232">
            <v>24070</v>
          </cell>
          <cell r="N232" t="str">
            <v>BC Langen 83</v>
          </cell>
          <cell r="O232" t="str">
            <v>BSV Langen 83</v>
          </cell>
          <cell r="P232">
            <v>56</v>
          </cell>
          <cell r="Q232" t="str">
            <v>Sen A</v>
          </cell>
          <cell r="R232" t="str">
            <v>ja</v>
          </cell>
          <cell r="S232" t="str">
            <v>Staudte, Thomas</v>
          </cell>
          <cell r="T232" t="str">
            <v>A</v>
          </cell>
          <cell r="U232" t="str">
            <v>A</v>
          </cell>
        </row>
        <row r="233">
          <cell r="A233">
            <v>15234</v>
          </cell>
          <cell r="B233">
            <v>100490</v>
          </cell>
          <cell r="C233" t="str">
            <v>Stelzer</v>
          </cell>
          <cell r="D233" t="str">
            <v>Rudolf</v>
          </cell>
          <cell r="E233"/>
          <cell r="F233" t="str">
            <v>M</v>
          </cell>
          <cell r="G233" t="str">
            <v>Sen C</v>
          </cell>
          <cell r="H233">
            <v>0</v>
          </cell>
          <cell r="I233">
            <v>22</v>
          </cell>
          <cell r="J233"/>
          <cell r="K233">
            <v>49</v>
          </cell>
          <cell r="L233">
            <v>162.13999938964844</v>
          </cell>
          <cell r="M233">
            <v>18697</v>
          </cell>
          <cell r="N233" t="str">
            <v>BC Langen 83</v>
          </cell>
          <cell r="O233" t="str">
            <v>BSV Langen 83</v>
          </cell>
          <cell r="P233">
            <v>71</v>
          </cell>
          <cell r="Q233" t="str">
            <v>Sen C</v>
          </cell>
          <cell r="R233" t="str">
            <v>ja</v>
          </cell>
          <cell r="S233" t="str">
            <v>Stelzer, Rudolf</v>
          </cell>
          <cell r="T233" t="str">
            <v>C</v>
          </cell>
          <cell r="U233" t="str">
            <v>C</v>
          </cell>
        </row>
        <row r="234">
          <cell r="A234">
            <v>15099</v>
          </cell>
          <cell r="B234">
            <v>100462</v>
          </cell>
          <cell r="C234" t="str">
            <v>Schley</v>
          </cell>
          <cell r="D234" t="str">
            <v>Gisela</v>
          </cell>
          <cell r="E234"/>
          <cell r="F234" t="str">
            <v>W</v>
          </cell>
          <cell r="G234" t="str">
            <v>Sen B</v>
          </cell>
          <cell r="H234">
            <v>0</v>
          </cell>
          <cell r="I234">
            <v>22</v>
          </cell>
          <cell r="J234">
            <v>0</v>
          </cell>
          <cell r="K234">
            <v>0</v>
          </cell>
          <cell r="L234">
            <v>0</v>
          </cell>
          <cell r="M234">
            <v>19902</v>
          </cell>
          <cell r="N234" t="str">
            <v>BC Langen 83</v>
          </cell>
          <cell r="O234" t="str">
            <v>BSV Langen 83</v>
          </cell>
          <cell r="P234">
            <v>68</v>
          </cell>
          <cell r="Q234" t="str">
            <v>Sen B</v>
          </cell>
          <cell r="R234" t="str">
            <v>ja</v>
          </cell>
          <cell r="S234" t="str">
            <v>Schley, Gisela</v>
          </cell>
          <cell r="T234" t="str">
            <v>B</v>
          </cell>
          <cell r="U234" t="str">
            <v>B</v>
          </cell>
        </row>
        <row r="235">
          <cell r="A235">
            <v>33050</v>
          </cell>
          <cell r="B235">
            <v>106971</v>
          </cell>
          <cell r="C235" t="str">
            <v>Staudte</v>
          </cell>
          <cell r="D235" t="str">
            <v>Anita</v>
          </cell>
          <cell r="E235"/>
          <cell r="F235" t="str">
            <v>W</v>
          </cell>
          <cell r="G235" t="str">
            <v>Sen B</v>
          </cell>
          <cell r="H235" t="str">
            <v>F</v>
          </cell>
          <cell r="I235">
            <v>22</v>
          </cell>
          <cell r="J235">
            <v>3307</v>
          </cell>
          <cell r="K235">
            <v>24</v>
          </cell>
          <cell r="L235">
            <v>137.79166666666666</v>
          </cell>
          <cell r="M235">
            <v>21043</v>
          </cell>
          <cell r="N235" t="str">
            <v>BC Langen 83</v>
          </cell>
          <cell r="O235" t="str">
            <v>BSV Langen 83</v>
          </cell>
          <cell r="P235">
            <v>64</v>
          </cell>
          <cell r="Q235" t="str">
            <v>Sen B</v>
          </cell>
          <cell r="R235" t="str">
            <v>ja</v>
          </cell>
          <cell r="S235" t="str">
            <v>Staudte, Anita</v>
          </cell>
          <cell r="T235" t="str">
            <v>B</v>
          </cell>
          <cell r="U235" t="str">
            <v>B</v>
          </cell>
        </row>
        <row r="236">
          <cell r="A236">
            <v>15772</v>
          </cell>
          <cell r="B236">
            <v>39542</v>
          </cell>
          <cell r="C236" t="str">
            <v>Völker</v>
          </cell>
          <cell r="D236" t="str">
            <v>Terry</v>
          </cell>
          <cell r="E236"/>
          <cell r="F236" t="str">
            <v>W</v>
          </cell>
          <cell r="G236" t="str">
            <v>Sen B</v>
          </cell>
          <cell r="H236" t="str">
            <v>E</v>
          </cell>
          <cell r="I236">
            <v>22</v>
          </cell>
          <cell r="J236">
            <v>3836</v>
          </cell>
          <cell r="K236">
            <v>25</v>
          </cell>
          <cell r="L236">
            <v>153.44</v>
          </cell>
          <cell r="M236">
            <v>19982</v>
          </cell>
          <cell r="N236" t="str">
            <v>BC Langen 83</v>
          </cell>
          <cell r="O236" t="str">
            <v>BSV Langen 83</v>
          </cell>
          <cell r="P236">
            <v>67</v>
          </cell>
          <cell r="Q236" t="str">
            <v>Sen B</v>
          </cell>
          <cell r="R236" t="str">
            <v>ja</v>
          </cell>
          <cell r="S236" t="str">
            <v>Völker, Terry</v>
          </cell>
          <cell r="T236" t="str">
            <v>B</v>
          </cell>
          <cell r="U236" t="str">
            <v>B</v>
          </cell>
        </row>
        <row r="237">
          <cell r="A237">
            <v>8175</v>
          </cell>
          <cell r="B237">
            <v>106652</v>
          </cell>
          <cell r="C237" t="str">
            <v>Büttner</v>
          </cell>
          <cell r="D237" t="str">
            <v>Stefan</v>
          </cell>
          <cell r="E237"/>
          <cell r="F237" t="str">
            <v>M</v>
          </cell>
          <cell r="G237" t="str">
            <v>Sen B</v>
          </cell>
          <cell r="H237">
            <v>0</v>
          </cell>
          <cell r="I237">
            <v>22</v>
          </cell>
          <cell r="J237">
            <v>0</v>
          </cell>
          <cell r="K237">
            <v>0</v>
          </cell>
          <cell r="L237">
            <v>0</v>
          </cell>
          <cell r="M237">
            <v>22334</v>
          </cell>
          <cell r="N237" t="str">
            <v>BC Nord West Ffm</v>
          </cell>
          <cell r="O237" t="str">
            <v>BSV Nord West Frankfurt</v>
          </cell>
          <cell r="P237">
            <v>61</v>
          </cell>
          <cell r="Q237" t="str">
            <v>Sen B</v>
          </cell>
          <cell r="R237" t="str">
            <v>ja</v>
          </cell>
          <cell r="S237" t="str">
            <v>Büttner, Stefan</v>
          </cell>
          <cell r="T237" t="str">
            <v>B</v>
          </cell>
          <cell r="U237" t="str">
            <v>B</v>
          </cell>
        </row>
        <row r="238">
          <cell r="A238">
            <v>8900</v>
          </cell>
          <cell r="B238">
            <v>106651</v>
          </cell>
          <cell r="C238" t="str">
            <v>Obst</v>
          </cell>
          <cell r="D238" t="str">
            <v>Mike</v>
          </cell>
          <cell r="E238"/>
          <cell r="F238" t="str">
            <v>M</v>
          </cell>
          <cell r="G238" t="str">
            <v>Sen A</v>
          </cell>
          <cell r="H238" t="str">
            <v>D</v>
          </cell>
          <cell r="I238">
            <v>22</v>
          </cell>
          <cell r="J238">
            <v>3684</v>
          </cell>
          <cell r="K238">
            <v>22</v>
          </cell>
          <cell r="L238">
            <v>167.45454545454547</v>
          </cell>
          <cell r="M238">
            <v>23795</v>
          </cell>
          <cell r="N238" t="str">
            <v>BC Nord West Ffm</v>
          </cell>
          <cell r="O238" t="str">
            <v>BSV Nord West Frankfurt</v>
          </cell>
          <cell r="P238">
            <v>57</v>
          </cell>
          <cell r="Q238" t="str">
            <v>Sen A</v>
          </cell>
          <cell r="R238" t="str">
            <v>ja</v>
          </cell>
          <cell r="S238" t="str">
            <v>Obst, Mike</v>
          </cell>
          <cell r="T238" t="str">
            <v>A</v>
          </cell>
          <cell r="U238" t="str">
            <v>A</v>
          </cell>
        </row>
        <row r="239">
          <cell r="A239">
            <v>8901</v>
          </cell>
          <cell r="B239">
            <v>106650</v>
          </cell>
          <cell r="C239" t="str">
            <v>Obst</v>
          </cell>
          <cell r="D239" t="str">
            <v>Roland</v>
          </cell>
          <cell r="E239"/>
          <cell r="F239" t="str">
            <v>M</v>
          </cell>
          <cell r="G239" t="str">
            <v>Sen B</v>
          </cell>
          <cell r="H239" t="str">
            <v>C</v>
          </cell>
          <cell r="I239">
            <v>22</v>
          </cell>
          <cell r="J239">
            <v>5961</v>
          </cell>
          <cell r="K239">
            <v>33</v>
          </cell>
          <cell r="L239">
            <v>180.63636363636363</v>
          </cell>
          <cell r="M239">
            <v>19898</v>
          </cell>
          <cell r="N239" t="str">
            <v>BC Nord West Ffm</v>
          </cell>
          <cell r="O239" t="str">
            <v>BSV Nord West Frankfurt</v>
          </cell>
          <cell r="P239">
            <v>68</v>
          </cell>
          <cell r="Q239" t="str">
            <v>Sen B</v>
          </cell>
          <cell r="R239" t="str">
            <v>ja</v>
          </cell>
          <cell r="S239" t="str">
            <v>Obst, Roland</v>
          </cell>
          <cell r="T239" t="str">
            <v>B</v>
          </cell>
          <cell r="U239" t="str">
            <v>B</v>
          </cell>
        </row>
        <row r="240">
          <cell r="A240">
            <v>8904</v>
          </cell>
          <cell r="B240">
            <v>106653</v>
          </cell>
          <cell r="C240" t="str">
            <v>Olbrich</v>
          </cell>
          <cell r="D240" t="str">
            <v>Manfred</v>
          </cell>
          <cell r="E240"/>
          <cell r="F240" t="str">
            <v>M</v>
          </cell>
          <cell r="G240" t="str">
            <v>Sen A</v>
          </cell>
          <cell r="H240" t="str">
            <v>C</v>
          </cell>
          <cell r="I240">
            <v>22</v>
          </cell>
          <cell r="J240">
            <v>7641</v>
          </cell>
          <cell r="K240">
            <v>42</v>
          </cell>
          <cell r="L240">
            <v>181.92857142857142</v>
          </cell>
          <cell r="M240">
            <v>25428</v>
          </cell>
          <cell r="N240" t="str">
            <v>BC Nord West Ffm</v>
          </cell>
          <cell r="O240" t="str">
            <v>BSV Nord West Frankfurt</v>
          </cell>
          <cell r="P240">
            <v>52</v>
          </cell>
          <cell r="Q240" t="str">
            <v>Sen A</v>
          </cell>
          <cell r="R240" t="str">
            <v>ja</v>
          </cell>
          <cell r="S240" t="str">
            <v>Olbrich, Manfred</v>
          </cell>
          <cell r="T240" t="str">
            <v>A</v>
          </cell>
          <cell r="U240" t="str">
            <v>A</v>
          </cell>
        </row>
        <row r="241">
          <cell r="A241">
            <v>15892</v>
          </cell>
          <cell r="B241">
            <v>67428</v>
          </cell>
          <cell r="C241" t="str">
            <v>Olbrich</v>
          </cell>
          <cell r="D241" t="str">
            <v>Bernd</v>
          </cell>
          <cell r="E241"/>
          <cell r="F241" t="str">
            <v>M</v>
          </cell>
          <cell r="G241" t="str">
            <v>Sen A</v>
          </cell>
          <cell r="H241" t="str">
            <v>C</v>
          </cell>
          <cell r="I241">
            <v>22</v>
          </cell>
          <cell r="J241">
            <v>6702</v>
          </cell>
          <cell r="K241">
            <v>36</v>
          </cell>
          <cell r="L241">
            <v>186.16666666666666</v>
          </cell>
          <cell r="M241">
            <v>22971</v>
          </cell>
          <cell r="N241" t="str">
            <v>BC Nord West Ffm</v>
          </cell>
          <cell r="O241" t="str">
            <v>BSV Nord West Frankfurt</v>
          </cell>
          <cell r="P241">
            <v>59</v>
          </cell>
          <cell r="Q241" t="str">
            <v>Sen A</v>
          </cell>
          <cell r="R241" t="str">
            <v>ja</v>
          </cell>
          <cell r="S241" t="str">
            <v>Olbrich, Bernd</v>
          </cell>
          <cell r="T241" t="str">
            <v>A</v>
          </cell>
          <cell r="U241" t="str">
            <v>A</v>
          </cell>
        </row>
        <row r="242">
          <cell r="A242">
            <v>15287</v>
          </cell>
          <cell r="B242">
            <v>106649</v>
          </cell>
          <cell r="C242" t="str">
            <v>Tippmann</v>
          </cell>
          <cell r="D242" t="str">
            <v>Harry</v>
          </cell>
          <cell r="E242"/>
          <cell r="F242" t="str">
            <v>M</v>
          </cell>
          <cell r="G242" t="str">
            <v>Sen C</v>
          </cell>
          <cell r="H242" t="str">
            <v/>
          </cell>
          <cell r="I242">
            <v>22</v>
          </cell>
          <cell r="J242">
            <v>1376</v>
          </cell>
          <cell r="K242">
            <v>8</v>
          </cell>
          <cell r="L242">
            <v>172</v>
          </cell>
          <cell r="M242">
            <v>18150</v>
          </cell>
          <cell r="N242" t="str">
            <v>BC Nord West Ffm</v>
          </cell>
          <cell r="O242" t="str">
            <v>BSV Nord West Frankfurt</v>
          </cell>
          <cell r="P242">
            <v>72</v>
          </cell>
          <cell r="Q242" t="str">
            <v>Sen C</v>
          </cell>
          <cell r="R242" t="str">
            <v>ja</v>
          </cell>
          <cell r="S242" t="str">
            <v>Tippmann, Harry</v>
          </cell>
          <cell r="T242" t="str">
            <v>C</v>
          </cell>
          <cell r="U242" t="str">
            <v>C</v>
          </cell>
        </row>
        <row r="243">
          <cell r="A243">
            <v>15305</v>
          </cell>
          <cell r="B243">
            <v>100689</v>
          </cell>
          <cell r="C243" t="str">
            <v>Uhlig</v>
          </cell>
          <cell r="D243" t="str">
            <v>Donald</v>
          </cell>
          <cell r="E243"/>
          <cell r="F243" t="str">
            <v>M</v>
          </cell>
          <cell r="G243" t="str">
            <v>Sen B</v>
          </cell>
          <cell r="H243" t="str">
            <v>C</v>
          </cell>
          <cell r="I243">
            <v>22</v>
          </cell>
          <cell r="J243">
            <v>5103</v>
          </cell>
          <cell r="K243">
            <v>27</v>
          </cell>
          <cell r="L243">
            <v>189</v>
          </cell>
          <cell r="M243">
            <v>21231</v>
          </cell>
          <cell r="N243" t="str">
            <v>BC Nord West Ffm</v>
          </cell>
          <cell r="O243" t="str">
            <v>BSV Nord West Frankfurt</v>
          </cell>
          <cell r="P243">
            <v>64</v>
          </cell>
          <cell r="Q243" t="str">
            <v>Sen B</v>
          </cell>
          <cell r="R243" t="str">
            <v>ja</v>
          </cell>
          <cell r="S243" t="str">
            <v>Uhlig, Donald</v>
          </cell>
          <cell r="T243" t="str">
            <v>B</v>
          </cell>
          <cell r="U243" t="str">
            <v>B</v>
          </cell>
        </row>
        <row r="244">
          <cell r="A244">
            <v>15530</v>
          </cell>
          <cell r="B244">
            <v>140</v>
          </cell>
          <cell r="C244" t="str">
            <v>Arold</v>
          </cell>
          <cell r="D244" t="str">
            <v>Daniel</v>
          </cell>
          <cell r="E244"/>
          <cell r="F244" t="str">
            <v>M</v>
          </cell>
          <cell r="G244" t="str">
            <v>Herren</v>
          </cell>
          <cell r="H244" t="str">
            <v>C</v>
          </cell>
          <cell r="I244">
            <v>22</v>
          </cell>
          <cell r="J244">
            <v>10041</v>
          </cell>
          <cell r="K244">
            <v>54</v>
          </cell>
          <cell r="L244">
            <v>185.94444444444446</v>
          </cell>
          <cell r="M244">
            <v>28126</v>
          </cell>
          <cell r="N244" t="str">
            <v>BV 1987 Frankfurt</v>
          </cell>
          <cell r="O244" t="str">
            <v>BV 1987 Frankfurt</v>
          </cell>
          <cell r="P244">
            <v>45</v>
          </cell>
          <cell r="Q244" t="str">
            <v>Herren</v>
          </cell>
          <cell r="R244" t="str">
            <v>ja</v>
          </cell>
          <cell r="S244" t="str">
            <v>Arold, Daniel</v>
          </cell>
          <cell r="T244" t="str">
            <v/>
          </cell>
          <cell r="U244" t="str">
            <v/>
          </cell>
        </row>
        <row r="245">
          <cell r="A245">
            <v>8046</v>
          </cell>
          <cell r="B245">
            <v>106332</v>
          </cell>
          <cell r="C245" t="str">
            <v>Barth</v>
          </cell>
          <cell r="D245" t="str">
            <v>Marcel</v>
          </cell>
          <cell r="E245"/>
          <cell r="F245" t="str">
            <v>M</v>
          </cell>
          <cell r="G245" t="str">
            <v>Sen A</v>
          </cell>
          <cell r="H245" t="str">
            <v>B</v>
          </cell>
          <cell r="I245">
            <v>22</v>
          </cell>
          <cell r="J245">
            <v>18113</v>
          </cell>
          <cell r="K245">
            <v>94</v>
          </cell>
          <cell r="L245">
            <v>192.69148936170214</v>
          </cell>
          <cell r="M245">
            <v>24806</v>
          </cell>
          <cell r="N245" t="str">
            <v>BV 1987 Frankfurt</v>
          </cell>
          <cell r="O245" t="str">
            <v>BV 1987 Frankfurt</v>
          </cell>
          <cell r="P245">
            <v>54</v>
          </cell>
          <cell r="Q245" t="str">
            <v>Sen A</v>
          </cell>
          <cell r="R245" t="str">
            <v>ja</v>
          </cell>
          <cell r="S245" t="str">
            <v>Barth, Marcel</v>
          </cell>
          <cell r="T245" t="str">
            <v>A</v>
          </cell>
          <cell r="U245" t="str">
            <v>A</v>
          </cell>
        </row>
        <row r="246">
          <cell r="A246">
            <v>3288</v>
          </cell>
          <cell r="B246">
            <v>130764</v>
          </cell>
          <cell r="C246" t="str">
            <v>Catibog</v>
          </cell>
          <cell r="D246" t="str">
            <v>Ernesto</v>
          </cell>
          <cell r="E246"/>
          <cell r="F246" t="str">
            <v>M</v>
          </cell>
          <cell r="G246" t="str">
            <v>Herren</v>
          </cell>
          <cell r="H246" t="str">
            <v>C</v>
          </cell>
          <cell r="I246">
            <v>22</v>
          </cell>
          <cell r="J246">
            <v>4181</v>
          </cell>
          <cell r="K246">
            <v>23</v>
          </cell>
          <cell r="L246">
            <v>181.78260869565219</v>
          </cell>
          <cell r="M246">
            <v>28898</v>
          </cell>
          <cell r="N246" t="str">
            <v>BV 1987 Frankfurt</v>
          </cell>
          <cell r="O246" t="str">
            <v>BV 1987 Frankfurt</v>
          </cell>
          <cell r="P246">
            <v>43</v>
          </cell>
          <cell r="Q246" t="str">
            <v>Herren</v>
          </cell>
          <cell r="R246" t="str">
            <v>ja</v>
          </cell>
          <cell r="S246" t="str">
            <v>Catibog, Ernesto</v>
          </cell>
          <cell r="T246" t="str">
            <v/>
          </cell>
          <cell r="U246" t="str">
            <v/>
          </cell>
        </row>
        <row r="247">
          <cell r="A247">
            <v>8220</v>
          </cell>
          <cell r="B247">
            <v>106334</v>
          </cell>
          <cell r="C247" t="str">
            <v>Dengs</v>
          </cell>
          <cell r="D247" t="str">
            <v>Heinz</v>
          </cell>
          <cell r="E247"/>
          <cell r="F247" t="str">
            <v>M</v>
          </cell>
          <cell r="G247" t="str">
            <v>Sen B</v>
          </cell>
          <cell r="H247" t="str">
            <v/>
          </cell>
          <cell r="I247">
            <v>22</v>
          </cell>
          <cell r="J247">
            <v>1374</v>
          </cell>
          <cell r="K247">
            <v>8</v>
          </cell>
          <cell r="L247">
            <v>171.75</v>
          </cell>
          <cell r="M247">
            <v>20553</v>
          </cell>
          <cell r="N247" t="str">
            <v>BV 1987 Frankfurt</v>
          </cell>
          <cell r="O247" t="str">
            <v>BV 1987 Frankfurt</v>
          </cell>
          <cell r="P247">
            <v>66</v>
          </cell>
          <cell r="Q247" t="str">
            <v>Sen B</v>
          </cell>
          <cell r="R247" t="str">
            <v>ja</v>
          </cell>
          <cell r="S247" t="str">
            <v>Dengs, Heinz</v>
          </cell>
          <cell r="T247" t="str">
            <v>B</v>
          </cell>
          <cell r="U247" t="str">
            <v>B</v>
          </cell>
        </row>
        <row r="248">
          <cell r="A248">
            <v>15675</v>
          </cell>
          <cell r="B248">
            <v>27440</v>
          </cell>
          <cell r="C248" t="str">
            <v>Doffin</v>
          </cell>
          <cell r="D248" t="str">
            <v>Wolfgang</v>
          </cell>
          <cell r="E248"/>
          <cell r="F248" t="str">
            <v>M</v>
          </cell>
          <cell r="G248" t="str">
            <v>Sen B</v>
          </cell>
          <cell r="H248" t="str">
            <v>D</v>
          </cell>
          <cell r="I248">
            <v>22</v>
          </cell>
          <cell r="J248">
            <v>7742</v>
          </cell>
          <cell r="K248">
            <v>45</v>
          </cell>
          <cell r="L248">
            <v>172.04444444444445</v>
          </cell>
          <cell r="M248">
            <v>20786</v>
          </cell>
          <cell r="N248" t="str">
            <v>BV 1987 Frankfurt</v>
          </cell>
          <cell r="O248" t="str">
            <v>BV 1987 Frankfurt</v>
          </cell>
          <cell r="P248">
            <v>65</v>
          </cell>
          <cell r="Q248" t="str">
            <v>Sen B</v>
          </cell>
          <cell r="R248" t="str">
            <v>ja</v>
          </cell>
          <cell r="S248" t="str">
            <v>Doffin, Wolfgang</v>
          </cell>
          <cell r="T248" t="str">
            <v>B</v>
          </cell>
          <cell r="U248" t="str">
            <v>B</v>
          </cell>
        </row>
        <row r="249">
          <cell r="A249">
            <v>8371</v>
          </cell>
          <cell r="B249">
            <v>624</v>
          </cell>
          <cell r="C249" t="str">
            <v>Gebhardt</v>
          </cell>
          <cell r="D249" t="str">
            <v>Carsten</v>
          </cell>
          <cell r="E249"/>
          <cell r="F249" t="str">
            <v>M</v>
          </cell>
          <cell r="G249" t="str">
            <v>Herren</v>
          </cell>
          <cell r="H249" t="str">
            <v>B</v>
          </cell>
          <cell r="I249">
            <v>22</v>
          </cell>
          <cell r="J249">
            <v>7274</v>
          </cell>
          <cell r="K249">
            <v>38</v>
          </cell>
          <cell r="L249">
            <v>191.42105263157896</v>
          </cell>
          <cell r="M249">
            <v>30764</v>
          </cell>
          <cell r="N249" t="str">
            <v>BV 1987 Frankfurt</v>
          </cell>
          <cell r="O249" t="str">
            <v>BV 1987 Frankfurt</v>
          </cell>
          <cell r="P249">
            <v>38</v>
          </cell>
          <cell r="Q249" t="str">
            <v>Herren</v>
          </cell>
          <cell r="R249" t="str">
            <v>ja</v>
          </cell>
          <cell r="S249" t="str">
            <v>Gebhardt, Carsten</v>
          </cell>
          <cell r="T249" t="str">
            <v/>
          </cell>
          <cell r="U249" t="str">
            <v/>
          </cell>
        </row>
        <row r="250">
          <cell r="A250">
            <v>15803</v>
          </cell>
          <cell r="B250">
            <v>51192</v>
          </cell>
          <cell r="C250" t="str">
            <v>Haase</v>
          </cell>
          <cell r="D250" t="str">
            <v>Reiner</v>
          </cell>
          <cell r="E250"/>
          <cell r="F250" t="str">
            <v>M</v>
          </cell>
          <cell r="G250" t="str">
            <v>Sen B</v>
          </cell>
          <cell r="H250" t="str">
            <v>C</v>
          </cell>
          <cell r="I250">
            <v>22</v>
          </cell>
          <cell r="J250">
            <v>9729</v>
          </cell>
          <cell r="K250">
            <v>54</v>
          </cell>
          <cell r="L250">
            <v>180.16666666666666</v>
          </cell>
          <cell r="M250">
            <v>20679</v>
          </cell>
          <cell r="N250" t="str">
            <v>BV 1987 Frankfurt</v>
          </cell>
          <cell r="O250" t="str">
            <v>BV 1987 Frankfurt</v>
          </cell>
          <cell r="P250">
            <v>65</v>
          </cell>
          <cell r="Q250" t="str">
            <v>Sen B</v>
          </cell>
          <cell r="R250" t="str">
            <v>ja</v>
          </cell>
          <cell r="S250" t="str">
            <v>Haase, Reiner</v>
          </cell>
          <cell r="T250" t="str">
            <v>B</v>
          </cell>
          <cell r="U250" t="str">
            <v>B</v>
          </cell>
        </row>
        <row r="251">
          <cell r="A251">
            <v>15570</v>
          </cell>
          <cell r="B251">
            <v>283</v>
          </cell>
          <cell r="C251" t="str">
            <v>Kärmer</v>
          </cell>
          <cell r="D251" t="str">
            <v>Björn</v>
          </cell>
          <cell r="E251"/>
          <cell r="F251" t="str">
            <v>M</v>
          </cell>
          <cell r="G251" t="str">
            <v>Herren</v>
          </cell>
          <cell r="H251" t="str">
            <v>C</v>
          </cell>
          <cell r="I251">
            <v>22</v>
          </cell>
          <cell r="J251">
            <v>8175</v>
          </cell>
          <cell r="K251">
            <v>44</v>
          </cell>
          <cell r="L251">
            <v>185.79545454545453</v>
          </cell>
          <cell r="M251">
            <v>29114</v>
          </cell>
          <cell r="N251" t="str">
            <v>BV 1987 Frankfurt</v>
          </cell>
          <cell r="O251" t="str">
            <v>BV 1987 Frankfurt</v>
          </cell>
          <cell r="P251">
            <v>42</v>
          </cell>
          <cell r="Q251" t="str">
            <v>Herren</v>
          </cell>
          <cell r="R251" t="str">
            <v>ja</v>
          </cell>
          <cell r="S251" t="str">
            <v>Kärmer, Björn</v>
          </cell>
          <cell r="T251" t="str">
            <v/>
          </cell>
          <cell r="U251" t="str">
            <v/>
          </cell>
        </row>
        <row r="252">
          <cell r="A252">
            <v>15859</v>
          </cell>
          <cell r="B252">
            <v>51970</v>
          </cell>
          <cell r="C252" t="str">
            <v>Malow</v>
          </cell>
          <cell r="D252" t="str">
            <v>Marco</v>
          </cell>
          <cell r="E252"/>
          <cell r="F252" t="str">
            <v>M</v>
          </cell>
          <cell r="G252" t="str">
            <v>Sen A</v>
          </cell>
          <cell r="H252" t="str">
            <v>B</v>
          </cell>
          <cell r="I252">
            <v>22</v>
          </cell>
          <cell r="J252">
            <v>11547</v>
          </cell>
          <cell r="K252">
            <v>58</v>
          </cell>
          <cell r="L252">
            <v>199.08620689655172</v>
          </cell>
          <cell r="M252">
            <v>25511</v>
          </cell>
          <cell r="N252" t="str">
            <v>BV 1987 Frankfurt</v>
          </cell>
          <cell r="O252" t="str">
            <v>BV 1987 Frankfurt</v>
          </cell>
          <cell r="P252">
            <v>52</v>
          </cell>
          <cell r="Q252" t="str">
            <v>Sen A</v>
          </cell>
          <cell r="R252" t="str">
            <v>ja</v>
          </cell>
          <cell r="S252" t="str">
            <v>Malow, Marco</v>
          </cell>
          <cell r="T252" t="str">
            <v>A</v>
          </cell>
          <cell r="U252" t="str">
            <v>A</v>
          </cell>
        </row>
        <row r="253">
          <cell r="A253">
            <v>33294</v>
          </cell>
          <cell r="B253">
            <v>147211</v>
          </cell>
          <cell r="C253" t="str">
            <v>Reinfelder</v>
          </cell>
          <cell r="D253" t="str">
            <v>Patrick</v>
          </cell>
          <cell r="E253"/>
          <cell r="F253" t="str">
            <v>M</v>
          </cell>
          <cell r="G253" t="str">
            <v>Herren</v>
          </cell>
          <cell r="H253" t="str">
            <v>E</v>
          </cell>
          <cell r="I253">
            <v>22</v>
          </cell>
          <cell r="J253">
            <v>5982</v>
          </cell>
          <cell r="K253">
            <v>38</v>
          </cell>
          <cell r="L253">
            <v>157.42105263157896</v>
          </cell>
          <cell r="M253">
            <v>33336</v>
          </cell>
          <cell r="N253" t="str">
            <v>BV 1987 Frankfurt</v>
          </cell>
          <cell r="O253" t="str">
            <v>BV 1987 Frankfurt</v>
          </cell>
          <cell r="P253">
            <v>31</v>
          </cell>
          <cell r="Q253" t="str">
            <v>Herren</v>
          </cell>
          <cell r="R253" t="str">
            <v>ja</v>
          </cell>
          <cell r="S253" t="str">
            <v>Reinfelder, Patrick</v>
          </cell>
          <cell r="T253" t="str">
            <v/>
          </cell>
          <cell r="U253" t="str">
            <v/>
          </cell>
        </row>
        <row r="254">
          <cell r="A254">
            <v>15577</v>
          </cell>
          <cell r="B254">
            <v>51115</v>
          </cell>
          <cell r="C254" t="str">
            <v>Schröder</v>
          </cell>
          <cell r="D254" t="str">
            <v>Philip</v>
          </cell>
          <cell r="E254"/>
          <cell r="F254" t="str">
            <v>M</v>
          </cell>
          <cell r="G254" t="str">
            <v>Herren</v>
          </cell>
          <cell r="H254" t="str">
            <v>D</v>
          </cell>
          <cell r="I254">
            <v>22</v>
          </cell>
          <cell r="J254">
            <v>6656</v>
          </cell>
          <cell r="K254">
            <v>38</v>
          </cell>
          <cell r="L254">
            <v>175.15789473684211</v>
          </cell>
          <cell r="M254">
            <v>34036</v>
          </cell>
          <cell r="N254" t="str">
            <v>BV 1987 Frankfurt</v>
          </cell>
          <cell r="O254" t="str">
            <v>BV 1987 Frankfurt</v>
          </cell>
          <cell r="P254">
            <v>29</v>
          </cell>
          <cell r="Q254" t="str">
            <v>Herren</v>
          </cell>
          <cell r="R254" t="str">
            <v>ja</v>
          </cell>
          <cell r="S254" t="str">
            <v>Schröder, Philip</v>
          </cell>
          <cell r="T254" t="str">
            <v/>
          </cell>
          <cell r="U254" t="str">
            <v/>
          </cell>
        </row>
        <row r="255">
          <cell r="A255">
            <v>15151</v>
          </cell>
          <cell r="B255">
            <v>106988</v>
          </cell>
          <cell r="C255" t="str">
            <v>Schubert</v>
          </cell>
          <cell r="D255" t="str">
            <v>Mike</v>
          </cell>
          <cell r="E255"/>
          <cell r="F255" t="str">
            <v>M</v>
          </cell>
          <cell r="G255" t="str">
            <v>Herren</v>
          </cell>
          <cell r="H255" t="str">
            <v/>
          </cell>
          <cell r="I255">
            <v>22</v>
          </cell>
          <cell r="J255">
            <v>2234</v>
          </cell>
          <cell r="K255">
            <v>13</v>
          </cell>
          <cell r="L255">
            <v>171.84615384615384</v>
          </cell>
          <cell r="M255">
            <v>28326</v>
          </cell>
          <cell r="N255" t="str">
            <v>BV 1987 Frankfurt</v>
          </cell>
          <cell r="O255" t="str">
            <v>BV 1987 Frankfurt</v>
          </cell>
          <cell r="P255">
            <v>44</v>
          </cell>
          <cell r="Q255" t="str">
            <v>Herren</v>
          </cell>
          <cell r="R255" t="str">
            <v>ja</v>
          </cell>
          <cell r="S255" t="str">
            <v>Schubert, Mike</v>
          </cell>
          <cell r="T255" t="str">
            <v/>
          </cell>
          <cell r="U255" t="str">
            <v/>
          </cell>
        </row>
        <row r="256">
          <cell r="A256">
            <v>15257</v>
          </cell>
          <cell r="B256">
            <v>27253</v>
          </cell>
          <cell r="C256" t="str">
            <v>Struth</v>
          </cell>
          <cell r="D256" t="str">
            <v>Harald</v>
          </cell>
          <cell r="E256"/>
          <cell r="F256" t="str">
            <v>M</v>
          </cell>
          <cell r="G256" t="str">
            <v>Sen B</v>
          </cell>
          <cell r="H256">
            <v>0</v>
          </cell>
          <cell r="I256">
            <v>22</v>
          </cell>
          <cell r="J256">
            <v>0</v>
          </cell>
          <cell r="K256">
            <v>0</v>
          </cell>
          <cell r="L256">
            <v>0</v>
          </cell>
          <cell r="M256">
            <v>21860</v>
          </cell>
          <cell r="N256" t="str">
            <v>BV 1987 Frankfurt</v>
          </cell>
          <cell r="O256" t="str">
            <v>BV 1987 Frankfurt</v>
          </cell>
          <cell r="P256">
            <v>62</v>
          </cell>
          <cell r="Q256" t="str">
            <v>Sen B</v>
          </cell>
          <cell r="R256" t="str">
            <v>ja</v>
          </cell>
          <cell r="S256" t="str">
            <v>Struth, Harald</v>
          </cell>
          <cell r="T256" t="str">
            <v>B</v>
          </cell>
          <cell r="U256" t="str">
            <v>B</v>
          </cell>
        </row>
        <row r="257">
          <cell r="A257">
            <v>15264</v>
          </cell>
          <cell r="B257">
            <v>544</v>
          </cell>
          <cell r="C257" t="str">
            <v>Tardt</v>
          </cell>
          <cell r="D257" t="str">
            <v>Axel</v>
          </cell>
          <cell r="E257"/>
          <cell r="F257" t="str">
            <v>M</v>
          </cell>
          <cell r="G257" t="str">
            <v>Sen B</v>
          </cell>
          <cell r="H257">
            <v>0</v>
          </cell>
          <cell r="I257">
            <v>22</v>
          </cell>
          <cell r="J257">
            <v>0</v>
          </cell>
          <cell r="K257">
            <v>0</v>
          </cell>
          <cell r="L257">
            <v>0</v>
          </cell>
          <cell r="M257">
            <v>21562</v>
          </cell>
          <cell r="N257" t="str">
            <v>BV 1987 Frankfurt</v>
          </cell>
          <cell r="O257" t="str">
            <v>BV 1987 Frankfurt</v>
          </cell>
          <cell r="P257">
            <v>63</v>
          </cell>
          <cell r="Q257" t="str">
            <v>Sen B</v>
          </cell>
          <cell r="R257" t="str">
            <v>ja</v>
          </cell>
          <cell r="S257" t="str">
            <v>Tardt, Axel</v>
          </cell>
          <cell r="T257" t="str">
            <v>B</v>
          </cell>
          <cell r="U257" t="str">
            <v>B</v>
          </cell>
        </row>
        <row r="258">
          <cell r="A258">
            <v>15324</v>
          </cell>
          <cell r="B258">
            <v>99942</v>
          </cell>
          <cell r="C258" t="str">
            <v>Vogel</v>
          </cell>
          <cell r="D258" t="str">
            <v>Bernd</v>
          </cell>
          <cell r="E258"/>
          <cell r="F258" t="str">
            <v>M</v>
          </cell>
          <cell r="G258" t="str">
            <v>Sen B</v>
          </cell>
          <cell r="H258" t="str">
            <v/>
          </cell>
          <cell r="I258">
            <v>22</v>
          </cell>
          <cell r="J258">
            <v>2809</v>
          </cell>
          <cell r="K258">
            <v>17</v>
          </cell>
          <cell r="L258">
            <v>165.23529411764707</v>
          </cell>
          <cell r="M258">
            <v>20038</v>
          </cell>
          <cell r="N258" t="str">
            <v>BV 1987 Frankfurt</v>
          </cell>
          <cell r="O258" t="str">
            <v>BV 1987 Frankfurt</v>
          </cell>
          <cell r="P258">
            <v>67</v>
          </cell>
          <cell r="Q258" t="str">
            <v>Sen B</v>
          </cell>
          <cell r="R258" t="str">
            <v>ja</v>
          </cell>
          <cell r="S258" t="str">
            <v>Vogel, Bernd</v>
          </cell>
          <cell r="T258" t="str">
            <v>B</v>
          </cell>
          <cell r="U258" t="str">
            <v>B</v>
          </cell>
        </row>
        <row r="259">
          <cell r="A259">
            <v>10068</v>
          </cell>
          <cell r="B259">
            <v>106984</v>
          </cell>
          <cell r="C259" t="str">
            <v>Winter</v>
          </cell>
          <cell r="D259" t="str">
            <v>Asko</v>
          </cell>
          <cell r="E259"/>
          <cell r="F259" t="str">
            <v>M</v>
          </cell>
          <cell r="G259" t="str">
            <v>Sen A</v>
          </cell>
          <cell r="H259" t="str">
            <v>D</v>
          </cell>
          <cell r="I259">
            <v>22</v>
          </cell>
          <cell r="J259">
            <v>4282</v>
          </cell>
          <cell r="K259">
            <v>25</v>
          </cell>
          <cell r="L259">
            <v>171.28</v>
          </cell>
          <cell r="M259">
            <v>25339</v>
          </cell>
          <cell r="N259" t="str">
            <v>BV 1987 Frankfurt</v>
          </cell>
          <cell r="O259" t="str">
            <v>BV 1987 Frankfurt</v>
          </cell>
          <cell r="P259">
            <v>53</v>
          </cell>
          <cell r="Q259" t="str">
            <v>Sen A</v>
          </cell>
          <cell r="R259" t="str">
            <v>ja</v>
          </cell>
          <cell r="S259" t="str">
            <v>Winter, Asko</v>
          </cell>
          <cell r="T259" t="str">
            <v>A</v>
          </cell>
          <cell r="U259" t="str">
            <v>A</v>
          </cell>
        </row>
        <row r="260">
          <cell r="A260">
            <v>8769</v>
          </cell>
          <cell r="B260">
            <v>106335</v>
          </cell>
          <cell r="C260" t="str">
            <v>Mader</v>
          </cell>
          <cell r="D260" t="str">
            <v>Gabi</v>
          </cell>
          <cell r="E260"/>
          <cell r="F260" t="str">
            <v>W</v>
          </cell>
          <cell r="G260" t="str">
            <v>Sen A</v>
          </cell>
          <cell r="H260" t="str">
            <v>D</v>
          </cell>
          <cell r="I260">
            <v>22</v>
          </cell>
          <cell r="J260">
            <v>4216</v>
          </cell>
          <cell r="K260">
            <v>26</v>
          </cell>
          <cell r="L260">
            <v>162.15384615384616</v>
          </cell>
          <cell r="M260">
            <v>23194</v>
          </cell>
          <cell r="N260" t="str">
            <v>BV 1987 Frankfurt</v>
          </cell>
          <cell r="O260" t="str">
            <v>BV 1987 Frankfurt</v>
          </cell>
          <cell r="P260">
            <v>58</v>
          </cell>
          <cell r="Q260" t="str">
            <v>Sen A</v>
          </cell>
          <cell r="R260" t="str">
            <v>ja</v>
          </cell>
          <cell r="S260" t="str">
            <v>Mader, Gabi</v>
          </cell>
          <cell r="T260" t="str">
            <v>A</v>
          </cell>
          <cell r="U260" t="str">
            <v>A</v>
          </cell>
        </row>
        <row r="261">
          <cell r="A261">
            <v>15094</v>
          </cell>
          <cell r="B261">
            <v>106337</v>
          </cell>
          <cell r="C261" t="str">
            <v>Schinkario</v>
          </cell>
          <cell r="D261" t="str">
            <v>Nicole</v>
          </cell>
          <cell r="E261"/>
          <cell r="F261" t="str">
            <v>W</v>
          </cell>
          <cell r="G261" t="str">
            <v>Damen</v>
          </cell>
          <cell r="H261">
            <v>0</v>
          </cell>
          <cell r="I261">
            <v>22</v>
          </cell>
          <cell r="J261">
            <v>0</v>
          </cell>
          <cell r="K261">
            <v>0</v>
          </cell>
          <cell r="L261">
            <v>0</v>
          </cell>
          <cell r="M261">
            <v>27212</v>
          </cell>
          <cell r="N261" t="str">
            <v>BV 1987 Frankfurt</v>
          </cell>
          <cell r="O261" t="str">
            <v>BV 1987 Frankfurt</v>
          </cell>
          <cell r="P261">
            <v>47</v>
          </cell>
          <cell r="Q261" t="str">
            <v>Damen</v>
          </cell>
          <cell r="R261" t="str">
            <v>ja</v>
          </cell>
          <cell r="S261" t="str">
            <v>Schinkario, Nicole</v>
          </cell>
          <cell r="T261" t="str">
            <v/>
          </cell>
          <cell r="U261" t="str">
            <v/>
          </cell>
        </row>
        <row r="262">
          <cell r="A262">
            <v>8080</v>
          </cell>
          <cell r="B262">
            <v>152069</v>
          </cell>
          <cell r="C262" t="str">
            <v>Belgar</v>
          </cell>
          <cell r="D262" t="str">
            <v>Rene</v>
          </cell>
          <cell r="E262"/>
          <cell r="F262" t="str">
            <v>M</v>
          </cell>
          <cell r="G262" t="str">
            <v>Herren</v>
          </cell>
          <cell r="H262" t="str">
            <v>C</v>
          </cell>
          <cell r="I262">
            <v>22</v>
          </cell>
          <cell r="J262">
            <v>6654</v>
          </cell>
          <cell r="K262">
            <v>36</v>
          </cell>
          <cell r="L262">
            <v>184.83</v>
          </cell>
          <cell r="M262">
            <v>30357</v>
          </cell>
          <cell r="N262" t="str">
            <v>BV 77 Frankfurt</v>
          </cell>
          <cell r="O262" t="str">
            <v>BV 77 Frankfurt</v>
          </cell>
          <cell r="P262">
            <v>39</v>
          </cell>
          <cell r="Q262" t="str">
            <v>Herren</v>
          </cell>
          <cell r="R262" t="str">
            <v>ja</v>
          </cell>
          <cell r="S262" t="str">
            <v>Belgar, Rene</v>
          </cell>
          <cell r="T262" t="str">
            <v/>
          </cell>
          <cell r="U262" t="str">
            <v/>
          </cell>
        </row>
        <row r="263">
          <cell r="A263">
            <v>8188</v>
          </cell>
          <cell r="B263">
            <v>12754</v>
          </cell>
          <cell r="C263" t="str">
            <v>Castro</v>
          </cell>
          <cell r="D263" t="str">
            <v>Ferdinand</v>
          </cell>
          <cell r="E263"/>
          <cell r="F263" t="str">
            <v>M</v>
          </cell>
          <cell r="G263" t="str">
            <v>Herren</v>
          </cell>
          <cell r="H263" t="str">
            <v>A</v>
          </cell>
          <cell r="I263">
            <v>22</v>
          </cell>
          <cell r="J263">
            <v>10224</v>
          </cell>
          <cell r="K263">
            <v>50</v>
          </cell>
          <cell r="L263">
            <v>204.48</v>
          </cell>
          <cell r="M263">
            <v>30276</v>
          </cell>
          <cell r="N263" t="str">
            <v>BV 77 Frankfurt</v>
          </cell>
          <cell r="O263" t="str">
            <v>BV 77 Frankfurt</v>
          </cell>
          <cell r="P263">
            <v>39</v>
          </cell>
          <cell r="Q263" t="str">
            <v>Herren</v>
          </cell>
          <cell r="R263" t="str">
            <v>ja</v>
          </cell>
          <cell r="S263" t="str">
            <v>Castro, Ferdinand</v>
          </cell>
          <cell r="T263" t="str">
            <v/>
          </cell>
          <cell r="U263" t="str">
            <v/>
          </cell>
        </row>
        <row r="264">
          <cell r="A264">
            <v>33313</v>
          </cell>
          <cell r="B264">
            <v>147353</v>
          </cell>
          <cell r="C264" t="str">
            <v>Dengs</v>
          </cell>
          <cell r="D264" t="str">
            <v>Kevin</v>
          </cell>
          <cell r="E264"/>
          <cell r="F264" t="str">
            <v>M</v>
          </cell>
          <cell r="G264" t="str">
            <v>Herren</v>
          </cell>
          <cell r="H264" t="str">
            <v>D</v>
          </cell>
          <cell r="I264">
            <v>22</v>
          </cell>
          <cell r="J264">
            <v>4238</v>
          </cell>
          <cell r="K264">
            <v>24</v>
          </cell>
          <cell r="L264">
            <v>176.58333333333334</v>
          </cell>
          <cell r="M264">
            <v>30379</v>
          </cell>
          <cell r="N264" t="str">
            <v>BV 77 Frankfurt</v>
          </cell>
          <cell r="O264" t="str">
            <v>BV 77 Frankfurt</v>
          </cell>
          <cell r="P264">
            <v>39</v>
          </cell>
          <cell r="Q264" t="str">
            <v>Herren</v>
          </cell>
          <cell r="R264" t="str">
            <v>ja</v>
          </cell>
          <cell r="S264" t="str">
            <v>Dengs, Kevin</v>
          </cell>
          <cell r="T264" t="str">
            <v/>
          </cell>
          <cell r="U264" t="str">
            <v/>
          </cell>
        </row>
        <row r="265">
          <cell r="A265">
            <v>33314</v>
          </cell>
          <cell r="B265">
            <v>147352</v>
          </cell>
          <cell r="C265" t="str">
            <v>Dengs</v>
          </cell>
          <cell r="D265" t="str">
            <v>Marco</v>
          </cell>
          <cell r="E265"/>
          <cell r="F265" t="str">
            <v>M</v>
          </cell>
          <cell r="G265" t="str">
            <v>Herren</v>
          </cell>
          <cell r="H265" t="str">
            <v>C</v>
          </cell>
          <cell r="I265">
            <v>22</v>
          </cell>
          <cell r="J265">
            <v>5615</v>
          </cell>
          <cell r="K265">
            <v>30</v>
          </cell>
          <cell r="L265">
            <v>187.16666666666666</v>
          </cell>
          <cell r="M265">
            <v>31595</v>
          </cell>
          <cell r="N265" t="str">
            <v>BV 77 Frankfurt</v>
          </cell>
          <cell r="O265" t="str">
            <v>BV 77 Frankfurt</v>
          </cell>
          <cell r="P265">
            <v>35</v>
          </cell>
          <cell r="Q265" t="str">
            <v>Herren</v>
          </cell>
          <cell r="R265" t="str">
            <v>ja</v>
          </cell>
          <cell r="S265" t="str">
            <v>Dengs, Marco</v>
          </cell>
          <cell r="T265" t="str">
            <v/>
          </cell>
          <cell r="U265" t="str">
            <v/>
          </cell>
        </row>
        <row r="266">
          <cell r="A266">
            <v>8359</v>
          </cell>
          <cell r="B266">
            <v>106606</v>
          </cell>
          <cell r="C266" t="str">
            <v>Fuertes</v>
          </cell>
          <cell r="D266" t="str">
            <v>Alfonso</v>
          </cell>
          <cell r="E266"/>
          <cell r="F266" t="str">
            <v>M</v>
          </cell>
          <cell r="G266" t="str">
            <v>Sen C</v>
          </cell>
          <cell r="H266" t="str">
            <v/>
          </cell>
          <cell r="I266">
            <v>22</v>
          </cell>
          <cell r="J266">
            <v>2138</v>
          </cell>
          <cell r="K266">
            <v>11</v>
          </cell>
          <cell r="L266">
            <v>194.36363636363637</v>
          </cell>
          <cell r="M266">
            <v>18286</v>
          </cell>
          <cell r="N266" t="str">
            <v>BV 77 Frankfurt</v>
          </cell>
          <cell r="O266" t="str">
            <v>BV 77 Frankfurt</v>
          </cell>
          <cell r="P266">
            <v>72</v>
          </cell>
          <cell r="Q266" t="str">
            <v>Sen C</v>
          </cell>
          <cell r="R266" t="str">
            <v>ja</v>
          </cell>
          <cell r="S266" t="str">
            <v>Fuertes, Alfonso</v>
          </cell>
          <cell r="T266" t="str">
            <v>C</v>
          </cell>
          <cell r="U266" t="str">
            <v>C</v>
          </cell>
        </row>
        <row r="267">
          <cell r="A267">
            <v>8360</v>
          </cell>
          <cell r="B267">
            <v>67493</v>
          </cell>
          <cell r="C267" t="str">
            <v>Fuertes</v>
          </cell>
          <cell r="D267" t="str">
            <v>Daniel</v>
          </cell>
          <cell r="E267"/>
          <cell r="F267" t="str">
            <v>M</v>
          </cell>
          <cell r="G267" t="str">
            <v>Herren</v>
          </cell>
          <cell r="H267" t="str">
            <v>A</v>
          </cell>
          <cell r="I267">
            <v>22</v>
          </cell>
          <cell r="J267">
            <v>12386</v>
          </cell>
          <cell r="K267">
            <v>60</v>
          </cell>
          <cell r="L267">
            <v>206.43333333333334</v>
          </cell>
          <cell r="M267">
            <v>28773</v>
          </cell>
          <cell r="N267" t="str">
            <v>BV 77 Frankfurt</v>
          </cell>
          <cell r="O267" t="str">
            <v>BV 77 Frankfurt</v>
          </cell>
          <cell r="P267">
            <v>43</v>
          </cell>
          <cell r="Q267" t="str">
            <v>Herren</v>
          </cell>
          <cell r="R267" t="str">
            <v>ja</v>
          </cell>
          <cell r="S267" t="str">
            <v>Fuertes, Daniel</v>
          </cell>
          <cell r="T267" t="str">
            <v/>
          </cell>
          <cell r="U267" t="str">
            <v/>
          </cell>
        </row>
        <row r="268">
          <cell r="A268">
            <v>8514</v>
          </cell>
          <cell r="B268">
            <v>67314</v>
          </cell>
          <cell r="C268" t="str">
            <v>Henrich</v>
          </cell>
          <cell r="D268" t="str">
            <v>Sven</v>
          </cell>
          <cell r="E268"/>
          <cell r="F268" t="str">
            <v>M</v>
          </cell>
          <cell r="G268" t="str">
            <v>Herren</v>
          </cell>
          <cell r="H268" t="str">
            <v>A</v>
          </cell>
          <cell r="I268">
            <v>22</v>
          </cell>
          <cell r="J268">
            <v>20700</v>
          </cell>
          <cell r="K268">
            <v>102</v>
          </cell>
          <cell r="L268">
            <v>202.94117647058823</v>
          </cell>
          <cell r="M268">
            <v>34157</v>
          </cell>
          <cell r="N268" t="str">
            <v>BV 77 Frankfurt</v>
          </cell>
          <cell r="O268" t="str">
            <v>BV 77 Frankfurt</v>
          </cell>
          <cell r="P268">
            <v>28</v>
          </cell>
          <cell r="Q268" t="str">
            <v>Herren</v>
          </cell>
          <cell r="R268" t="str">
            <v>ja</v>
          </cell>
          <cell r="S268" t="str">
            <v>Henrich, Sven</v>
          </cell>
          <cell r="T268" t="str">
            <v/>
          </cell>
          <cell r="U268" t="str">
            <v/>
          </cell>
        </row>
        <row r="269">
          <cell r="A269">
            <v>10439</v>
          </cell>
          <cell r="B269">
            <v>132498</v>
          </cell>
          <cell r="C269" t="str">
            <v>Krüger</v>
          </cell>
          <cell r="D269" t="str">
            <v>Wilhelm</v>
          </cell>
          <cell r="E269"/>
          <cell r="F269" t="str">
            <v>M</v>
          </cell>
          <cell r="G269" t="str">
            <v>Herren</v>
          </cell>
          <cell r="H269" t="str">
            <v/>
          </cell>
          <cell r="I269">
            <v>22</v>
          </cell>
          <cell r="J269">
            <v>3054</v>
          </cell>
          <cell r="K269">
            <v>16</v>
          </cell>
          <cell r="L269">
            <v>190.875</v>
          </cell>
          <cell r="M269">
            <v>29743</v>
          </cell>
          <cell r="N269" t="str">
            <v>BV 77 Frankfurt</v>
          </cell>
          <cell r="O269" t="str">
            <v>BV 77 Frankfurt</v>
          </cell>
          <cell r="P269">
            <v>41</v>
          </cell>
          <cell r="Q269" t="str">
            <v>Herren</v>
          </cell>
          <cell r="R269" t="str">
            <v>ja</v>
          </cell>
          <cell r="S269" t="str">
            <v>Krüger, Wilhelm</v>
          </cell>
          <cell r="T269" t="str">
            <v/>
          </cell>
          <cell r="U269" t="str">
            <v/>
          </cell>
        </row>
        <row r="270">
          <cell r="A270">
            <v>8955</v>
          </cell>
          <cell r="B270">
            <v>106607</v>
          </cell>
          <cell r="C270" t="str">
            <v>Poller</v>
          </cell>
          <cell r="D270" t="str">
            <v>Armin</v>
          </cell>
          <cell r="E270"/>
          <cell r="F270" t="str">
            <v>M</v>
          </cell>
          <cell r="G270" t="str">
            <v>Sen A</v>
          </cell>
          <cell r="H270" t="str">
            <v>B</v>
          </cell>
          <cell r="I270">
            <v>22</v>
          </cell>
          <cell r="J270">
            <v>7300</v>
          </cell>
          <cell r="K270">
            <v>38</v>
          </cell>
          <cell r="L270">
            <v>192.10526315789474</v>
          </cell>
          <cell r="M270">
            <v>23726</v>
          </cell>
          <cell r="N270" t="str">
            <v>BV 77 Frankfurt</v>
          </cell>
          <cell r="O270" t="str">
            <v>BV 77 Frankfurt</v>
          </cell>
          <cell r="P270">
            <v>57</v>
          </cell>
          <cell r="Q270" t="str">
            <v>Sen A</v>
          </cell>
          <cell r="R270" t="str">
            <v>ja</v>
          </cell>
          <cell r="S270" t="str">
            <v>Poller, Armin</v>
          </cell>
          <cell r="T270" t="str">
            <v>A</v>
          </cell>
          <cell r="U270" t="str">
            <v>A</v>
          </cell>
        </row>
        <row r="271">
          <cell r="A271">
            <v>33150</v>
          </cell>
          <cell r="B271">
            <v>135816</v>
          </cell>
          <cell r="C271" t="str">
            <v>Rogalla</v>
          </cell>
          <cell r="D271" t="str">
            <v>Frank</v>
          </cell>
          <cell r="E271" t="str">
            <v>*</v>
          </cell>
          <cell r="F271" t="str">
            <v>M</v>
          </cell>
          <cell r="G271" t="str">
            <v>Sen B</v>
          </cell>
          <cell r="H271" t="str">
            <v>C</v>
          </cell>
          <cell r="I271">
            <v>22</v>
          </cell>
          <cell r="J271">
            <v>15866</v>
          </cell>
          <cell r="K271">
            <v>85</v>
          </cell>
          <cell r="L271">
            <v>186.65882352941176</v>
          </cell>
          <cell r="M271">
            <v>21435</v>
          </cell>
          <cell r="N271" t="str">
            <v>BV 77 Frankfurt</v>
          </cell>
          <cell r="O271" t="str">
            <v>BV 77 Frankfurt</v>
          </cell>
          <cell r="P271">
            <v>63</v>
          </cell>
          <cell r="Q271" t="str">
            <v>Sen B</v>
          </cell>
          <cell r="R271" t="str">
            <v>ja</v>
          </cell>
          <cell r="S271" t="str">
            <v>Rogalla, Frank</v>
          </cell>
          <cell r="T271" t="str">
            <v>V1</v>
          </cell>
          <cell r="U271" t="str">
            <v>Sen B</v>
          </cell>
        </row>
        <row r="272">
          <cell r="A272">
            <v>8064</v>
          </cell>
          <cell r="B272">
            <v>106604</v>
          </cell>
          <cell r="C272" t="str">
            <v>Beckel</v>
          </cell>
          <cell r="D272" t="str">
            <v>Martina</v>
          </cell>
          <cell r="E272"/>
          <cell r="F272" t="str">
            <v>W</v>
          </cell>
          <cell r="G272" t="str">
            <v>Sen B</v>
          </cell>
          <cell r="H272" t="str">
            <v>A</v>
          </cell>
          <cell r="I272">
            <v>22</v>
          </cell>
          <cell r="J272">
            <v>27691</v>
          </cell>
          <cell r="K272">
            <v>139</v>
          </cell>
          <cell r="L272">
            <v>199.21582733812949</v>
          </cell>
          <cell r="M272">
            <v>21603</v>
          </cell>
          <cell r="N272" t="str">
            <v>BV 77 Frankfurt</v>
          </cell>
          <cell r="O272" t="str">
            <v>BV 77 Frankfurt</v>
          </cell>
          <cell r="P272">
            <v>63</v>
          </cell>
          <cell r="Q272" t="str">
            <v>Sen B</v>
          </cell>
          <cell r="R272" t="str">
            <v>ja</v>
          </cell>
          <cell r="S272" t="str">
            <v>Beckel, Martina</v>
          </cell>
          <cell r="T272" t="str">
            <v>B</v>
          </cell>
          <cell r="U272" t="str">
            <v>B</v>
          </cell>
        </row>
        <row r="273">
          <cell r="A273">
            <v>8399</v>
          </cell>
          <cell r="B273">
            <v>39338</v>
          </cell>
          <cell r="C273" t="str">
            <v>Filor</v>
          </cell>
          <cell r="D273" t="str">
            <v>Alexandra</v>
          </cell>
          <cell r="E273"/>
          <cell r="F273" t="str">
            <v>W</v>
          </cell>
          <cell r="G273" t="str">
            <v>Damen</v>
          </cell>
          <cell r="H273" t="str">
            <v>B</v>
          </cell>
          <cell r="I273">
            <v>22</v>
          </cell>
          <cell r="J273">
            <v>6798</v>
          </cell>
          <cell r="K273">
            <v>37</v>
          </cell>
          <cell r="L273">
            <v>183.72972972972974</v>
          </cell>
          <cell r="M273">
            <v>27019</v>
          </cell>
          <cell r="N273" t="str">
            <v>BV 77 Frankfurt</v>
          </cell>
          <cell r="O273" t="str">
            <v>BV 77 Frankfurt</v>
          </cell>
          <cell r="P273">
            <v>48</v>
          </cell>
          <cell r="Q273" t="str">
            <v>Damen</v>
          </cell>
          <cell r="R273" t="str">
            <v>ja</v>
          </cell>
          <cell r="S273" t="str">
            <v>Filor, Alexandra</v>
          </cell>
          <cell r="T273" t="str">
            <v/>
          </cell>
          <cell r="U273" t="str">
            <v/>
          </cell>
        </row>
        <row r="274">
          <cell r="A274">
            <v>8403</v>
          </cell>
          <cell r="B274">
            <v>39339</v>
          </cell>
          <cell r="C274" t="str">
            <v>Göbel - Janka</v>
          </cell>
          <cell r="D274" t="str">
            <v>Michaela</v>
          </cell>
          <cell r="E274"/>
          <cell r="F274" t="str">
            <v>W</v>
          </cell>
          <cell r="G274" t="str">
            <v>Damen</v>
          </cell>
          <cell r="H274" t="str">
            <v>B</v>
          </cell>
          <cell r="I274">
            <v>22</v>
          </cell>
          <cell r="J274">
            <v>10032</v>
          </cell>
          <cell r="K274">
            <v>53</v>
          </cell>
          <cell r="L274">
            <v>189.28301886792454</v>
          </cell>
          <cell r="M274">
            <v>27019</v>
          </cell>
          <cell r="N274" t="str">
            <v>BV 77 Frankfurt</v>
          </cell>
          <cell r="O274" t="str">
            <v>BV 77 Frankfurt</v>
          </cell>
          <cell r="P274">
            <v>48</v>
          </cell>
          <cell r="Q274" t="str">
            <v>Damen</v>
          </cell>
          <cell r="R274" t="str">
            <v>ja</v>
          </cell>
          <cell r="S274" t="str">
            <v>Göbel - Janka, Michaela</v>
          </cell>
          <cell r="T274" t="str">
            <v/>
          </cell>
          <cell r="U274" t="str">
            <v/>
          </cell>
        </row>
        <row r="275">
          <cell r="A275">
            <v>15596</v>
          </cell>
          <cell r="B275">
            <v>27352</v>
          </cell>
          <cell r="C275" t="str">
            <v>Poller</v>
          </cell>
          <cell r="D275" t="str">
            <v>Elke</v>
          </cell>
          <cell r="E275"/>
          <cell r="F275" t="str">
            <v>W</v>
          </cell>
          <cell r="G275" t="str">
            <v>Sen A</v>
          </cell>
          <cell r="H275">
            <v>0</v>
          </cell>
          <cell r="I275">
            <v>22</v>
          </cell>
          <cell r="J275">
            <v>0</v>
          </cell>
          <cell r="K275">
            <v>0</v>
          </cell>
          <cell r="L275">
            <v>0</v>
          </cell>
          <cell r="M275">
            <v>23712</v>
          </cell>
          <cell r="N275" t="str">
            <v>BV 77 Frankfurt</v>
          </cell>
          <cell r="O275" t="str">
            <v>BV 77 Frankfurt</v>
          </cell>
          <cell r="P275">
            <v>57</v>
          </cell>
          <cell r="Q275" t="str">
            <v>Sen A</v>
          </cell>
          <cell r="R275" t="str">
            <v>ja</v>
          </cell>
          <cell r="S275" t="str">
            <v>Poller, Elke</v>
          </cell>
          <cell r="T275" t="str">
            <v>A</v>
          </cell>
          <cell r="U275" t="str">
            <v>A</v>
          </cell>
        </row>
        <row r="276">
          <cell r="A276">
            <v>8045</v>
          </cell>
          <cell r="B276">
            <v>530</v>
          </cell>
          <cell r="C276" t="str">
            <v>Strauß</v>
          </cell>
          <cell r="D276" t="str">
            <v>Jeannine</v>
          </cell>
          <cell r="E276"/>
          <cell r="F276" t="str">
            <v>W</v>
          </cell>
          <cell r="G276" t="str">
            <v>Damen</v>
          </cell>
          <cell r="H276" t="str">
            <v>A</v>
          </cell>
          <cell r="I276">
            <v>22</v>
          </cell>
          <cell r="J276">
            <v>11909</v>
          </cell>
          <cell r="K276">
            <v>61</v>
          </cell>
          <cell r="L276">
            <v>195.2295081967213</v>
          </cell>
          <cell r="M276">
            <v>34844</v>
          </cell>
          <cell r="N276" t="str">
            <v>BV 77 Frankfurt</v>
          </cell>
          <cell r="O276" t="str">
            <v>BV 77 Frankfurt</v>
          </cell>
          <cell r="P276">
            <v>27</v>
          </cell>
          <cell r="Q276" t="str">
            <v>Damen</v>
          </cell>
          <cell r="R276" t="str">
            <v>ja</v>
          </cell>
          <cell r="S276" t="str">
            <v>Strauß, Jeannine</v>
          </cell>
          <cell r="T276" t="str">
            <v/>
          </cell>
          <cell r="U276" t="str">
            <v/>
          </cell>
        </row>
        <row r="277">
          <cell r="A277">
            <v>26632</v>
          </cell>
          <cell r="B277">
            <v>127769</v>
          </cell>
          <cell r="C277" t="str">
            <v>Weibrich</v>
          </cell>
          <cell r="D277" t="str">
            <v>Florentine</v>
          </cell>
          <cell r="E277"/>
          <cell r="F277" t="str">
            <v>W</v>
          </cell>
          <cell r="G277" t="str">
            <v>Jun</v>
          </cell>
          <cell r="H277" t="str">
            <v>D</v>
          </cell>
          <cell r="I277">
            <v>22</v>
          </cell>
          <cell r="J277">
            <v>8262</v>
          </cell>
          <cell r="K277">
            <v>50</v>
          </cell>
          <cell r="L277">
            <v>165.24</v>
          </cell>
          <cell r="M277">
            <v>36786</v>
          </cell>
          <cell r="N277" t="str">
            <v>BV 77 Frankfurt</v>
          </cell>
          <cell r="O277" t="str">
            <v>BV 77 Frankfurt</v>
          </cell>
          <cell r="P277">
            <v>21</v>
          </cell>
          <cell r="Q277" t="str">
            <v>Jun</v>
          </cell>
          <cell r="R277" t="str">
            <v>ja</v>
          </cell>
          <cell r="S277" t="str">
            <v>Weibrich, Florentine</v>
          </cell>
          <cell r="T277" t="str">
            <v/>
          </cell>
          <cell r="U277" t="str">
            <v/>
          </cell>
        </row>
        <row r="278">
          <cell r="A278">
            <v>23125</v>
          </cell>
          <cell r="B278">
            <v>100322</v>
          </cell>
          <cell r="C278" t="str">
            <v>Berk</v>
          </cell>
          <cell r="D278" t="str">
            <v>Johannes</v>
          </cell>
          <cell r="E278"/>
          <cell r="F278" t="str">
            <v>M</v>
          </cell>
          <cell r="G278" t="str">
            <v>Sen B</v>
          </cell>
          <cell r="H278" t="str">
            <v>B</v>
          </cell>
          <cell r="I278">
            <v>22</v>
          </cell>
          <cell r="J278">
            <v>9181</v>
          </cell>
          <cell r="K278">
            <v>48</v>
          </cell>
          <cell r="L278">
            <v>191.27083333333334</v>
          </cell>
          <cell r="M278">
            <v>21027</v>
          </cell>
          <cell r="N278" t="str">
            <v>Phönix Frankfurt</v>
          </cell>
          <cell r="O278" t="str">
            <v>BV 95 Phönix Frankfurt e.V.</v>
          </cell>
          <cell r="P278">
            <v>64</v>
          </cell>
          <cell r="Q278" t="str">
            <v>Sen B</v>
          </cell>
          <cell r="R278" t="str">
            <v>ja</v>
          </cell>
          <cell r="S278" t="str">
            <v>Berk, Johannes</v>
          </cell>
          <cell r="T278" t="str">
            <v>B</v>
          </cell>
          <cell r="U278" t="str">
            <v>B</v>
          </cell>
        </row>
        <row r="279">
          <cell r="A279">
            <v>8245</v>
          </cell>
          <cell r="B279">
            <v>52031</v>
          </cell>
          <cell r="C279" t="str">
            <v>Dietz</v>
          </cell>
          <cell r="D279" t="str">
            <v>Christian</v>
          </cell>
          <cell r="E279"/>
          <cell r="F279" t="str">
            <v>M</v>
          </cell>
          <cell r="G279" t="str">
            <v>Herren</v>
          </cell>
          <cell r="H279">
            <v>0</v>
          </cell>
          <cell r="I279">
            <v>22</v>
          </cell>
          <cell r="J279">
            <v>0</v>
          </cell>
          <cell r="K279">
            <v>0</v>
          </cell>
          <cell r="L279">
            <v>0</v>
          </cell>
          <cell r="M279">
            <v>32087</v>
          </cell>
          <cell r="N279" t="str">
            <v>Phönix Frankfurt</v>
          </cell>
          <cell r="O279" t="str">
            <v>BV 95 Phönix Frankfurt e.V.</v>
          </cell>
          <cell r="P279">
            <v>34</v>
          </cell>
          <cell r="Q279" t="str">
            <v>Herren</v>
          </cell>
          <cell r="R279" t="str">
            <v>ja</v>
          </cell>
          <cell r="S279" t="str">
            <v>Dietz, Christian</v>
          </cell>
          <cell r="T279" t="str">
            <v/>
          </cell>
          <cell r="U279" t="str">
            <v/>
          </cell>
        </row>
        <row r="280">
          <cell r="A280">
            <v>15804</v>
          </cell>
          <cell r="B280">
            <v>51196</v>
          </cell>
          <cell r="C280" t="str">
            <v>Flick</v>
          </cell>
          <cell r="D280" t="str">
            <v>Peter Uwe</v>
          </cell>
          <cell r="E280"/>
          <cell r="F280" t="str">
            <v>M</v>
          </cell>
          <cell r="G280" t="str">
            <v>Sen B</v>
          </cell>
          <cell r="H280" t="str">
            <v/>
          </cell>
          <cell r="I280">
            <v>22</v>
          </cell>
          <cell r="J280">
            <v>1265</v>
          </cell>
          <cell r="K280">
            <v>7</v>
          </cell>
          <cell r="L280">
            <v>180.71428571428572</v>
          </cell>
          <cell r="M280">
            <v>22625</v>
          </cell>
          <cell r="N280" t="str">
            <v>Phönix Frankfurt</v>
          </cell>
          <cell r="O280" t="str">
            <v>BV 95 Phönix Frankfurt e.V.</v>
          </cell>
          <cell r="P280">
            <v>60</v>
          </cell>
          <cell r="Q280" t="str">
            <v>Sen B</v>
          </cell>
          <cell r="R280" t="str">
            <v>ja</v>
          </cell>
          <cell r="S280" t="str">
            <v>Flick, Peter Uwe</v>
          </cell>
          <cell r="T280" t="str">
            <v>B</v>
          </cell>
          <cell r="U280" t="str">
            <v>B</v>
          </cell>
        </row>
        <row r="281">
          <cell r="A281">
            <v>22176</v>
          </cell>
          <cell r="B281">
            <v>145765</v>
          </cell>
          <cell r="C281" t="str">
            <v>Friedrichs</v>
          </cell>
          <cell r="D281" t="str">
            <v>Tim</v>
          </cell>
          <cell r="E281"/>
          <cell r="F281" t="str">
            <v>M</v>
          </cell>
          <cell r="G281" t="str">
            <v>Herren</v>
          </cell>
          <cell r="H281" t="str">
            <v>A</v>
          </cell>
          <cell r="I281">
            <v>22</v>
          </cell>
          <cell r="J281">
            <v>8036</v>
          </cell>
          <cell r="K281">
            <v>39</v>
          </cell>
          <cell r="L281">
            <v>206.05128205128204</v>
          </cell>
          <cell r="M281">
            <v>32209</v>
          </cell>
          <cell r="N281" t="str">
            <v>Phönix Frankfurt</v>
          </cell>
          <cell r="O281" t="str">
            <v>BV 95 Phönix Frankfurt e.V.</v>
          </cell>
          <cell r="P281">
            <v>34</v>
          </cell>
          <cell r="Q281" t="str">
            <v>Herren</v>
          </cell>
          <cell r="R281" t="str">
            <v>ja</v>
          </cell>
          <cell r="S281" t="str">
            <v>Friedrichs, Tim</v>
          </cell>
          <cell r="T281" t="str">
            <v/>
          </cell>
          <cell r="U281" t="str">
            <v/>
          </cell>
        </row>
        <row r="282">
          <cell r="A282">
            <v>33092</v>
          </cell>
          <cell r="B282">
            <v>107121</v>
          </cell>
          <cell r="C282" t="str">
            <v>Gallo</v>
          </cell>
          <cell r="D282" t="str">
            <v>Adrian</v>
          </cell>
          <cell r="E282"/>
          <cell r="F282" t="str">
            <v>M</v>
          </cell>
          <cell r="G282" t="str">
            <v>Jun</v>
          </cell>
          <cell r="H282" t="str">
            <v>C</v>
          </cell>
          <cell r="I282">
            <v>22</v>
          </cell>
          <cell r="J282">
            <v>9415</v>
          </cell>
          <cell r="K282">
            <v>52</v>
          </cell>
          <cell r="L282">
            <v>181.05769230769232</v>
          </cell>
          <cell r="M282">
            <v>36764</v>
          </cell>
          <cell r="N282" t="str">
            <v>Phönix Frankfurt</v>
          </cell>
          <cell r="O282" t="str">
            <v>BV 95 Phönix Frankfurt e.V.</v>
          </cell>
          <cell r="P282">
            <v>21</v>
          </cell>
          <cell r="Q282" t="str">
            <v>Jun</v>
          </cell>
          <cell r="R282" t="str">
            <v>ja</v>
          </cell>
          <cell r="S282" t="str">
            <v>Gallo, Adrian</v>
          </cell>
          <cell r="T282" t="str">
            <v/>
          </cell>
          <cell r="U282" t="str">
            <v/>
          </cell>
        </row>
        <row r="283">
          <cell r="A283">
            <v>10243</v>
          </cell>
          <cell r="B283">
            <v>100343</v>
          </cell>
          <cell r="C283" t="str">
            <v>Herbig</v>
          </cell>
          <cell r="D283" t="str">
            <v>Frank</v>
          </cell>
          <cell r="E283" t="str">
            <v>*</v>
          </cell>
          <cell r="F283" t="str">
            <v>M</v>
          </cell>
          <cell r="G283" t="str">
            <v>Sen A</v>
          </cell>
          <cell r="H283">
            <v>0</v>
          </cell>
          <cell r="I283">
            <v>22</v>
          </cell>
          <cell r="J283">
            <v>0</v>
          </cell>
          <cell r="K283">
            <v>0</v>
          </cell>
          <cell r="L283">
            <v>0</v>
          </cell>
          <cell r="M283">
            <v>24686</v>
          </cell>
          <cell r="N283" t="str">
            <v>Phönix Frankfurt</v>
          </cell>
          <cell r="O283" t="str">
            <v>BV 95 Phönix Frankfurt e.V.</v>
          </cell>
          <cell r="P283">
            <v>54</v>
          </cell>
          <cell r="Q283" t="str">
            <v>Sen A</v>
          </cell>
          <cell r="R283" t="str">
            <v>ja</v>
          </cell>
          <cell r="S283" t="str">
            <v>Herbig, Frank</v>
          </cell>
          <cell r="T283" t="str">
            <v>V1</v>
          </cell>
          <cell r="U283" t="str">
            <v>Sen A</v>
          </cell>
        </row>
        <row r="284">
          <cell r="A284">
            <v>8825</v>
          </cell>
          <cell r="B284">
            <v>67609</v>
          </cell>
          <cell r="C284" t="str">
            <v>Modenbach</v>
          </cell>
          <cell r="D284" t="str">
            <v>Christian</v>
          </cell>
          <cell r="E284"/>
          <cell r="F284" t="str">
            <v>M</v>
          </cell>
          <cell r="G284" t="str">
            <v>Sen B</v>
          </cell>
          <cell r="H284" t="str">
            <v>B</v>
          </cell>
          <cell r="I284">
            <v>22</v>
          </cell>
          <cell r="J284">
            <v>13189</v>
          </cell>
          <cell r="K284">
            <v>68</v>
          </cell>
          <cell r="L284">
            <v>193.95588235294119</v>
          </cell>
          <cell r="M284">
            <v>22051</v>
          </cell>
          <cell r="N284" t="str">
            <v>Phönix Frankfurt</v>
          </cell>
          <cell r="O284" t="str">
            <v>BV 95 Phönix Frankfurt e.V.</v>
          </cell>
          <cell r="P284">
            <v>62</v>
          </cell>
          <cell r="Q284" t="str">
            <v>Sen B</v>
          </cell>
          <cell r="R284" t="str">
            <v>ja</v>
          </cell>
          <cell r="S284" t="str">
            <v>Modenbach, Christian</v>
          </cell>
          <cell r="T284" t="str">
            <v>B</v>
          </cell>
          <cell r="U284" t="str">
            <v>B</v>
          </cell>
        </row>
        <row r="285">
          <cell r="A285">
            <v>15653</v>
          </cell>
          <cell r="B285">
            <v>27045</v>
          </cell>
          <cell r="C285" t="str">
            <v>Neß</v>
          </cell>
          <cell r="D285" t="str">
            <v>Daniel</v>
          </cell>
          <cell r="E285"/>
          <cell r="F285" t="str">
            <v>M</v>
          </cell>
          <cell r="G285" t="str">
            <v>Herren</v>
          </cell>
          <cell r="H285" t="str">
            <v>C</v>
          </cell>
          <cell r="I285">
            <v>22</v>
          </cell>
          <cell r="J285">
            <v>13937</v>
          </cell>
          <cell r="K285">
            <v>76</v>
          </cell>
          <cell r="L285">
            <v>183.38157894736841</v>
          </cell>
          <cell r="M285">
            <v>30803</v>
          </cell>
          <cell r="N285" t="str">
            <v>Phönix Frankfurt</v>
          </cell>
          <cell r="O285" t="str">
            <v>BV 95 Phönix Frankfurt e.V.</v>
          </cell>
          <cell r="P285">
            <v>38</v>
          </cell>
          <cell r="Q285" t="str">
            <v>Herren</v>
          </cell>
          <cell r="R285" t="str">
            <v>ja</v>
          </cell>
          <cell r="S285" t="str">
            <v>Neß, Daniel</v>
          </cell>
          <cell r="T285" t="str">
            <v/>
          </cell>
          <cell r="U285" t="str">
            <v/>
          </cell>
        </row>
        <row r="286">
          <cell r="A286">
            <v>14165</v>
          </cell>
          <cell r="B286">
            <v>105121</v>
          </cell>
          <cell r="C286" t="str">
            <v>Ray Love II</v>
          </cell>
          <cell r="D286" t="str">
            <v>Gloster</v>
          </cell>
          <cell r="E286"/>
          <cell r="F286" t="str">
            <v>M</v>
          </cell>
          <cell r="G286" t="str">
            <v>Herren</v>
          </cell>
          <cell r="H286" t="str">
            <v>A</v>
          </cell>
          <cell r="I286">
            <v>22</v>
          </cell>
          <cell r="J286">
            <v>13597</v>
          </cell>
          <cell r="K286">
            <v>65</v>
          </cell>
          <cell r="L286">
            <v>209.1846153846154</v>
          </cell>
          <cell r="M286">
            <v>28814</v>
          </cell>
          <cell r="N286" t="str">
            <v>Phönix Frankfurt</v>
          </cell>
          <cell r="O286" t="str">
            <v>BV 95 Phönix Frankfurt e.V.</v>
          </cell>
          <cell r="P286">
            <v>43</v>
          </cell>
          <cell r="Q286" t="str">
            <v>Herren</v>
          </cell>
          <cell r="R286" t="str">
            <v>ja</v>
          </cell>
          <cell r="S286" t="str">
            <v>Ray Love II, Gloster</v>
          </cell>
          <cell r="T286" t="str">
            <v/>
          </cell>
          <cell r="U286" t="str">
            <v/>
          </cell>
        </row>
        <row r="287">
          <cell r="A287">
            <v>15992</v>
          </cell>
          <cell r="B287">
            <v>107101</v>
          </cell>
          <cell r="C287" t="str">
            <v>Schubert</v>
          </cell>
          <cell r="D287" t="str">
            <v>Nick</v>
          </cell>
          <cell r="E287"/>
          <cell r="F287" t="str">
            <v>M</v>
          </cell>
          <cell r="G287" t="str">
            <v>Jun</v>
          </cell>
          <cell r="H287" t="str">
            <v>D</v>
          </cell>
          <cell r="I287">
            <v>22</v>
          </cell>
          <cell r="J287">
            <v>3424</v>
          </cell>
          <cell r="K287">
            <v>20</v>
          </cell>
          <cell r="L287">
            <v>171.2</v>
          </cell>
          <cell r="M287">
            <v>36881</v>
          </cell>
          <cell r="N287" t="str">
            <v>Phönix Frankfurt</v>
          </cell>
          <cell r="O287" t="str">
            <v>BV 95 Phönix Frankfurt e.V.</v>
          </cell>
          <cell r="P287">
            <v>21</v>
          </cell>
          <cell r="Q287" t="str">
            <v>Jun</v>
          </cell>
          <cell r="R287" t="str">
            <v>ja</v>
          </cell>
          <cell r="S287" t="str">
            <v>Schubert, Nick</v>
          </cell>
          <cell r="T287" t="str">
            <v/>
          </cell>
          <cell r="U287" t="str">
            <v/>
          </cell>
        </row>
        <row r="288">
          <cell r="A288">
            <v>14718</v>
          </cell>
          <cell r="B288">
            <v>153145</v>
          </cell>
          <cell r="C288" t="str">
            <v>Smith</v>
          </cell>
          <cell r="D288" t="str">
            <v>Tony</v>
          </cell>
          <cell r="E288"/>
          <cell r="F288" t="str">
            <v>M</v>
          </cell>
          <cell r="G288" t="str">
            <v>Sen A</v>
          </cell>
          <cell r="H288">
            <v>0</v>
          </cell>
          <cell r="I288">
            <v>22</v>
          </cell>
          <cell r="J288">
            <v>0</v>
          </cell>
          <cell r="K288">
            <v>0</v>
          </cell>
          <cell r="L288">
            <v>0</v>
          </cell>
          <cell r="M288">
            <v>23084</v>
          </cell>
          <cell r="N288" t="str">
            <v>Phönix Frankfurt</v>
          </cell>
          <cell r="O288" t="str">
            <v>BV 95 Phönix Frankfurt e.V.</v>
          </cell>
          <cell r="P288">
            <v>59</v>
          </cell>
          <cell r="Q288" t="str">
            <v>Sen A</v>
          </cell>
          <cell r="R288" t="str">
            <v>ja</v>
          </cell>
          <cell r="S288" t="str">
            <v>Smith, Tony</v>
          </cell>
          <cell r="T288" t="str">
            <v>A</v>
          </cell>
          <cell r="U288" t="str">
            <v>A</v>
          </cell>
        </row>
        <row r="289">
          <cell r="A289">
            <v>33258</v>
          </cell>
          <cell r="B289">
            <v>144508</v>
          </cell>
          <cell r="C289" t="str">
            <v>Spelten</v>
          </cell>
          <cell r="D289" t="str">
            <v>Christopher</v>
          </cell>
          <cell r="E289"/>
          <cell r="F289" t="str">
            <v>M</v>
          </cell>
          <cell r="G289" t="str">
            <v>Jun</v>
          </cell>
          <cell r="H289" t="str">
            <v>E</v>
          </cell>
          <cell r="I289">
            <v>22</v>
          </cell>
          <cell r="J289">
            <v>4224</v>
          </cell>
          <cell r="K289">
            <v>27</v>
          </cell>
          <cell r="L289">
            <v>156.44444444444446</v>
          </cell>
          <cell r="M289">
            <v>37411</v>
          </cell>
          <cell r="N289" t="str">
            <v>Phönix Frankfurt</v>
          </cell>
          <cell r="O289" t="str">
            <v>BV 95 Phönix Frankfurt e.V.</v>
          </cell>
          <cell r="P289">
            <v>20</v>
          </cell>
          <cell r="Q289" t="str">
            <v>Jun</v>
          </cell>
          <cell r="R289" t="str">
            <v>ja</v>
          </cell>
          <cell r="S289" t="str">
            <v>Spelten, Christopher</v>
          </cell>
          <cell r="T289" t="str">
            <v/>
          </cell>
          <cell r="U289" t="str">
            <v/>
          </cell>
        </row>
        <row r="290">
          <cell r="A290">
            <v>14091</v>
          </cell>
          <cell r="B290">
            <v>26188</v>
          </cell>
          <cell r="C290" t="str">
            <v>Winter</v>
          </cell>
          <cell r="D290" t="str">
            <v>Florian</v>
          </cell>
          <cell r="E290"/>
          <cell r="F290" t="str">
            <v>M</v>
          </cell>
          <cell r="G290" t="str">
            <v>Herren</v>
          </cell>
          <cell r="H290" t="str">
            <v>C</v>
          </cell>
          <cell r="I290">
            <v>22</v>
          </cell>
          <cell r="J290">
            <v>16191</v>
          </cell>
          <cell r="K290">
            <v>86</v>
          </cell>
          <cell r="L290">
            <v>188.26744186046511</v>
          </cell>
          <cell r="M290">
            <v>32788</v>
          </cell>
          <cell r="N290" t="str">
            <v>Phönix Frankfurt</v>
          </cell>
          <cell r="O290" t="str">
            <v>BV 95 Phönix Frankfurt e.V.</v>
          </cell>
          <cell r="P290">
            <v>32</v>
          </cell>
          <cell r="Q290" t="str">
            <v>Herren</v>
          </cell>
          <cell r="R290" t="str">
            <v>ja</v>
          </cell>
          <cell r="S290" t="str">
            <v>Winter, Florian</v>
          </cell>
          <cell r="T290" t="str">
            <v/>
          </cell>
          <cell r="U290" t="str">
            <v/>
          </cell>
        </row>
        <row r="291">
          <cell r="A291">
            <v>8024</v>
          </cell>
          <cell r="B291">
            <v>67606</v>
          </cell>
          <cell r="C291" t="str">
            <v>Appel</v>
          </cell>
          <cell r="D291" t="str">
            <v>Rolf</v>
          </cell>
          <cell r="E291"/>
          <cell r="F291" t="str">
            <v>M</v>
          </cell>
          <cell r="G291" t="str">
            <v>Sen B</v>
          </cell>
          <cell r="H291" t="str">
            <v>B</v>
          </cell>
          <cell r="I291">
            <v>22</v>
          </cell>
          <cell r="J291">
            <v>18260</v>
          </cell>
          <cell r="K291">
            <v>95</v>
          </cell>
          <cell r="L291">
            <v>192.21052631578948</v>
          </cell>
          <cell r="M291">
            <v>21649</v>
          </cell>
          <cell r="N291" t="str">
            <v>BC Blau-Gelb Frankfurt</v>
          </cell>
          <cell r="O291" t="str">
            <v>BV Blau-Gelb Frankfurt e.V.</v>
          </cell>
          <cell r="P291">
            <v>63</v>
          </cell>
          <cell r="Q291" t="str">
            <v>Sen B</v>
          </cell>
          <cell r="R291" t="str">
            <v>ja</v>
          </cell>
          <cell r="S291" t="str">
            <v>Appel, Rolf</v>
          </cell>
          <cell r="T291" t="str">
            <v>B</v>
          </cell>
          <cell r="U291" t="str">
            <v>B</v>
          </cell>
        </row>
        <row r="292">
          <cell r="A292">
            <v>8035</v>
          </cell>
          <cell r="B292">
            <v>89408</v>
          </cell>
          <cell r="C292" t="str">
            <v>Auth</v>
          </cell>
          <cell r="D292" t="str">
            <v>Ralf</v>
          </cell>
          <cell r="E292"/>
          <cell r="F292" t="str">
            <v>M</v>
          </cell>
          <cell r="G292" t="str">
            <v>Sen A</v>
          </cell>
          <cell r="H292" t="str">
            <v>D</v>
          </cell>
          <cell r="I292">
            <v>22</v>
          </cell>
          <cell r="J292">
            <v>6656</v>
          </cell>
          <cell r="K292">
            <v>38</v>
          </cell>
          <cell r="L292">
            <v>175.15789473684211</v>
          </cell>
          <cell r="M292">
            <v>24945</v>
          </cell>
          <cell r="N292" t="str">
            <v>BC Blau-Gelb Frankfurt</v>
          </cell>
          <cell r="O292" t="str">
            <v>BV Blau-Gelb Frankfurt e.V.</v>
          </cell>
          <cell r="P292">
            <v>54</v>
          </cell>
          <cell r="Q292" t="str">
            <v>Sen A</v>
          </cell>
          <cell r="R292" t="str">
            <v>ja</v>
          </cell>
          <cell r="S292" t="str">
            <v>Auth, Ralf</v>
          </cell>
          <cell r="T292" t="str">
            <v>A</v>
          </cell>
          <cell r="U292" t="str">
            <v>A</v>
          </cell>
        </row>
        <row r="293">
          <cell r="A293">
            <v>15991</v>
          </cell>
          <cell r="B293">
            <v>106704</v>
          </cell>
          <cell r="C293" t="str">
            <v>Bauer</v>
          </cell>
          <cell r="D293" t="str">
            <v>Dominik</v>
          </cell>
          <cell r="E293"/>
          <cell r="F293" t="str">
            <v>M</v>
          </cell>
          <cell r="G293" t="str">
            <v>Herren</v>
          </cell>
          <cell r="H293" t="str">
            <v>C</v>
          </cell>
          <cell r="I293">
            <v>22</v>
          </cell>
          <cell r="J293">
            <v>7871</v>
          </cell>
          <cell r="K293">
            <v>42</v>
          </cell>
          <cell r="L293">
            <v>187.4047619047619</v>
          </cell>
          <cell r="M293">
            <v>29296</v>
          </cell>
          <cell r="N293" t="str">
            <v>BC Blau-Gelb Frankfurt</v>
          </cell>
          <cell r="O293" t="str">
            <v>BV Blau-Gelb Frankfurt e.V.</v>
          </cell>
          <cell r="P293">
            <v>42</v>
          </cell>
          <cell r="Q293" t="str">
            <v>Herren</v>
          </cell>
          <cell r="R293" t="str">
            <v>ja</v>
          </cell>
          <cell r="S293" t="str">
            <v>Bauer, Dominik</v>
          </cell>
          <cell r="T293" t="str">
            <v/>
          </cell>
          <cell r="U293" t="str">
            <v/>
          </cell>
        </row>
        <row r="294">
          <cell r="A294">
            <v>12869</v>
          </cell>
          <cell r="B294">
            <v>45453</v>
          </cell>
          <cell r="C294" t="str">
            <v>Baumann</v>
          </cell>
          <cell r="D294" t="str">
            <v>Norbert</v>
          </cell>
          <cell r="E294"/>
          <cell r="F294" t="str">
            <v>M</v>
          </cell>
          <cell r="G294" t="str">
            <v>Sen C</v>
          </cell>
          <cell r="H294" t="str">
            <v>C</v>
          </cell>
          <cell r="I294">
            <v>22</v>
          </cell>
          <cell r="J294">
            <v>21326</v>
          </cell>
          <cell r="K294">
            <v>113</v>
          </cell>
          <cell r="L294">
            <v>188.72566371681415</v>
          </cell>
          <cell r="M294">
            <v>16319</v>
          </cell>
          <cell r="N294" t="str">
            <v>BC Blau-Gelb Frankfurt</v>
          </cell>
          <cell r="O294" t="str">
            <v>BV Blau-Gelb Frankfurt e.V.</v>
          </cell>
          <cell r="P294">
            <v>77</v>
          </cell>
          <cell r="Q294" t="str">
            <v>Sen C</v>
          </cell>
          <cell r="R294" t="str">
            <v>ja</v>
          </cell>
          <cell r="S294" t="str">
            <v>Baumann, Norbert</v>
          </cell>
          <cell r="T294" t="str">
            <v>C</v>
          </cell>
          <cell r="U294" t="str">
            <v>C</v>
          </cell>
        </row>
        <row r="295">
          <cell r="A295">
            <v>21199</v>
          </cell>
          <cell r="B295">
            <v>149939</v>
          </cell>
          <cell r="C295" t="str">
            <v>Below</v>
          </cell>
          <cell r="D295" t="str">
            <v>Christoph</v>
          </cell>
          <cell r="E295"/>
          <cell r="F295" t="str">
            <v>M</v>
          </cell>
          <cell r="G295" t="str">
            <v>Herren</v>
          </cell>
          <cell r="H295">
            <v>0</v>
          </cell>
          <cell r="I295">
            <v>22</v>
          </cell>
          <cell r="J295">
            <v>0</v>
          </cell>
          <cell r="K295">
            <v>0</v>
          </cell>
          <cell r="L295">
            <v>0</v>
          </cell>
          <cell r="M295">
            <v>32095</v>
          </cell>
          <cell r="N295" t="str">
            <v>BC Blau-Gelb Frankfurt</v>
          </cell>
          <cell r="O295" t="str">
            <v>BV Blau-Gelb Frankfurt e.V.</v>
          </cell>
          <cell r="P295">
            <v>34</v>
          </cell>
          <cell r="Q295" t="str">
            <v>Herren</v>
          </cell>
          <cell r="R295" t="str">
            <v>ja</v>
          </cell>
          <cell r="S295" t="str">
            <v>Below, Christoph</v>
          </cell>
          <cell r="T295" t="str">
            <v/>
          </cell>
          <cell r="U295" t="str">
            <v/>
          </cell>
        </row>
        <row r="296">
          <cell r="A296">
            <v>8307</v>
          </cell>
          <cell r="B296">
            <v>677</v>
          </cell>
          <cell r="C296" t="str">
            <v>Firmbach</v>
          </cell>
          <cell r="D296" t="str">
            <v>Volker</v>
          </cell>
          <cell r="E296"/>
          <cell r="F296" t="str">
            <v>M</v>
          </cell>
          <cell r="G296" t="str">
            <v>Sen C</v>
          </cell>
          <cell r="H296" t="str">
            <v>F</v>
          </cell>
          <cell r="I296">
            <v>22</v>
          </cell>
          <cell r="J296">
            <v>3870</v>
          </cell>
          <cell r="K296">
            <v>26</v>
          </cell>
          <cell r="L296">
            <v>148.84615384615384</v>
          </cell>
          <cell r="M296">
            <v>16885</v>
          </cell>
          <cell r="N296" t="str">
            <v>BC Blau-Gelb Frankfurt</v>
          </cell>
          <cell r="O296" t="str">
            <v>BV Blau-Gelb Frankfurt e.V.</v>
          </cell>
          <cell r="P296">
            <v>76</v>
          </cell>
          <cell r="Q296" t="str">
            <v>Sen C</v>
          </cell>
          <cell r="R296" t="str">
            <v>ja</v>
          </cell>
          <cell r="S296" t="str">
            <v>Firmbach, Volker</v>
          </cell>
          <cell r="T296" t="str">
            <v>C</v>
          </cell>
          <cell r="U296" t="str">
            <v>C</v>
          </cell>
        </row>
        <row r="297">
          <cell r="A297">
            <v>8388</v>
          </cell>
          <cell r="B297">
            <v>67607</v>
          </cell>
          <cell r="C297" t="str">
            <v>Geretshauser</v>
          </cell>
          <cell r="D297" t="str">
            <v>Kurt</v>
          </cell>
          <cell r="E297"/>
          <cell r="F297" t="str">
            <v>M</v>
          </cell>
          <cell r="G297" t="str">
            <v>Sen B</v>
          </cell>
          <cell r="H297" t="str">
            <v>C</v>
          </cell>
          <cell r="I297">
            <v>22</v>
          </cell>
          <cell r="J297">
            <v>23703</v>
          </cell>
          <cell r="K297">
            <v>130</v>
          </cell>
          <cell r="L297">
            <v>182.33076923076922</v>
          </cell>
          <cell r="M297">
            <v>20293</v>
          </cell>
          <cell r="N297" t="str">
            <v>BC Blau-Gelb Frankfurt</v>
          </cell>
          <cell r="O297" t="str">
            <v>BV Blau-Gelb Frankfurt e.V.</v>
          </cell>
          <cell r="P297">
            <v>66</v>
          </cell>
          <cell r="Q297" t="str">
            <v>Sen B</v>
          </cell>
          <cell r="R297" t="str">
            <v>ja</v>
          </cell>
          <cell r="S297" t="str">
            <v>Geretshauser, Kurt</v>
          </cell>
          <cell r="T297" t="str">
            <v>B</v>
          </cell>
          <cell r="U297" t="str">
            <v>B</v>
          </cell>
        </row>
        <row r="298">
          <cell r="A298">
            <v>13056</v>
          </cell>
          <cell r="B298">
            <v>52081</v>
          </cell>
          <cell r="C298" t="str">
            <v>Gladigau</v>
          </cell>
          <cell r="D298" t="str">
            <v>Philipp</v>
          </cell>
          <cell r="E298"/>
          <cell r="F298" t="str">
            <v>M</v>
          </cell>
          <cell r="G298" t="str">
            <v>Herren</v>
          </cell>
          <cell r="H298" t="str">
            <v>B</v>
          </cell>
          <cell r="I298">
            <v>22</v>
          </cell>
          <cell r="J298">
            <v>33199</v>
          </cell>
          <cell r="K298">
            <v>168</v>
          </cell>
          <cell r="L298">
            <v>197.61309523809524</v>
          </cell>
          <cell r="M298">
            <v>32783</v>
          </cell>
          <cell r="N298" t="str">
            <v>BC Blau-Gelb Frankfurt</v>
          </cell>
          <cell r="O298" t="str">
            <v>BV Blau-Gelb Frankfurt e.V.</v>
          </cell>
          <cell r="P298">
            <v>32</v>
          </cell>
          <cell r="Q298" t="str">
            <v>Herren</v>
          </cell>
          <cell r="R298" t="str">
            <v>ja</v>
          </cell>
          <cell r="S298" t="str">
            <v>Gladigau, Philipp</v>
          </cell>
          <cell r="T298" t="str">
            <v/>
          </cell>
          <cell r="U298" t="str">
            <v/>
          </cell>
        </row>
        <row r="299">
          <cell r="A299">
            <v>15813</v>
          </cell>
          <cell r="B299">
            <v>51304</v>
          </cell>
          <cell r="C299" t="str">
            <v>Hakin</v>
          </cell>
          <cell r="D299" t="str">
            <v>Fabio</v>
          </cell>
          <cell r="E299"/>
          <cell r="F299" t="str">
            <v>M</v>
          </cell>
          <cell r="G299" t="str">
            <v>Herren</v>
          </cell>
          <cell r="H299">
            <v>0</v>
          </cell>
          <cell r="I299">
            <v>22</v>
          </cell>
          <cell r="J299">
            <v>0</v>
          </cell>
          <cell r="K299">
            <v>0</v>
          </cell>
          <cell r="L299">
            <v>0</v>
          </cell>
          <cell r="M299">
            <v>35129</v>
          </cell>
          <cell r="N299" t="str">
            <v>BC Blau-Gelb Frankfurt</v>
          </cell>
          <cell r="O299" t="str">
            <v>BV Blau-Gelb Frankfurt e.V.</v>
          </cell>
          <cell r="P299">
            <v>26</v>
          </cell>
          <cell r="Q299" t="str">
            <v>Herren</v>
          </cell>
          <cell r="R299" t="str">
            <v>ja</v>
          </cell>
          <cell r="S299" t="str">
            <v>Hakin, Fabio</v>
          </cell>
          <cell r="T299" t="str">
            <v/>
          </cell>
          <cell r="U299" t="str">
            <v/>
          </cell>
        </row>
        <row r="300">
          <cell r="A300">
            <v>8571</v>
          </cell>
          <cell r="B300">
            <v>106556</v>
          </cell>
          <cell r="C300" t="str">
            <v>Hüllenhütter</v>
          </cell>
          <cell r="D300" t="str">
            <v>Wolfgang</v>
          </cell>
          <cell r="E300" t="str">
            <v>*</v>
          </cell>
          <cell r="F300" t="str">
            <v>M</v>
          </cell>
          <cell r="G300" t="str">
            <v>Sen B</v>
          </cell>
          <cell r="H300" t="str">
            <v>C</v>
          </cell>
          <cell r="I300">
            <v>22</v>
          </cell>
          <cell r="J300">
            <v>9949</v>
          </cell>
          <cell r="K300">
            <v>55</v>
          </cell>
          <cell r="L300">
            <v>180.8909090909091</v>
          </cell>
          <cell r="M300">
            <v>21757</v>
          </cell>
          <cell r="N300" t="str">
            <v>BC Blau-Gelb Frankfurt</v>
          </cell>
          <cell r="O300" t="str">
            <v>BV Blau-Gelb Frankfurt e.V.</v>
          </cell>
          <cell r="P300">
            <v>62</v>
          </cell>
          <cell r="Q300" t="str">
            <v>Sen B</v>
          </cell>
          <cell r="R300" t="str">
            <v>ja</v>
          </cell>
          <cell r="S300" t="str">
            <v>Hüllenhütter, Wolfgang</v>
          </cell>
          <cell r="T300" t="str">
            <v>V1</v>
          </cell>
          <cell r="U300" t="str">
            <v>Sen B</v>
          </cell>
        </row>
        <row r="301">
          <cell r="A301">
            <v>8584</v>
          </cell>
          <cell r="B301">
            <v>675</v>
          </cell>
          <cell r="C301" t="str">
            <v>Jackwerth</v>
          </cell>
          <cell r="D301" t="str">
            <v>Klaus</v>
          </cell>
          <cell r="E301"/>
          <cell r="F301" t="str">
            <v>M</v>
          </cell>
          <cell r="G301" t="str">
            <v>Sen B</v>
          </cell>
          <cell r="H301" t="str">
            <v>D</v>
          </cell>
          <cell r="I301">
            <v>22</v>
          </cell>
          <cell r="J301">
            <v>12589</v>
          </cell>
          <cell r="K301">
            <v>71</v>
          </cell>
          <cell r="L301">
            <v>177.30985915492957</v>
          </cell>
          <cell r="M301">
            <v>19607</v>
          </cell>
          <cell r="N301" t="str">
            <v>BC Blau-Gelb Frankfurt</v>
          </cell>
          <cell r="O301" t="str">
            <v>BV Blau-Gelb Frankfurt e.V.</v>
          </cell>
          <cell r="P301">
            <v>68</v>
          </cell>
          <cell r="Q301" t="str">
            <v>Sen B</v>
          </cell>
          <cell r="R301" t="str">
            <v>ja</v>
          </cell>
          <cell r="S301" t="str">
            <v>Jackwerth, Klaus</v>
          </cell>
          <cell r="T301" t="str">
            <v>B</v>
          </cell>
          <cell r="U301" t="str">
            <v>B</v>
          </cell>
        </row>
        <row r="302">
          <cell r="A302">
            <v>8771</v>
          </cell>
          <cell r="B302">
            <v>543</v>
          </cell>
          <cell r="C302" t="str">
            <v>Mader</v>
          </cell>
          <cell r="D302" t="str">
            <v>Sven</v>
          </cell>
          <cell r="E302"/>
          <cell r="F302" t="str">
            <v>M</v>
          </cell>
          <cell r="G302" t="str">
            <v>Herren</v>
          </cell>
          <cell r="H302" t="str">
            <v>A</v>
          </cell>
          <cell r="I302">
            <v>22</v>
          </cell>
          <cell r="J302">
            <v>17057</v>
          </cell>
          <cell r="K302">
            <v>85</v>
          </cell>
          <cell r="L302">
            <v>200.6705882352941</v>
          </cell>
          <cell r="M302">
            <v>33517</v>
          </cell>
          <cell r="N302" t="str">
            <v>BC Blau-Gelb Frankfurt</v>
          </cell>
          <cell r="O302" t="str">
            <v>BV Blau-Gelb Frankfurt e.V.</v>
          </cell>
          <cell r="P302">
            <v>30</v>
          </cell>
          <cell r="Q302" t="str">
            <v>Herren</v>
          </cell>
          <cell r="R302" t="str">
            <v>ja</v>
          </cell>
          <cell r="S302" t="str">
            <v>Mader, Sven</v>
          </cell>
          <cell r="T302" t="str">
            <v/>
          </cell>
          <cell r="U302" t="str">
            <v/>
          </cell>
        </row>
        <row r="303">
          <cell r="A303">
            <v>8867</v>
          </cell>
          <cell r="B303">
            <v>681</v>
          </cell>
          <cell r="C303" t="str">
            <v>Muth</v>
          </cell>
          <cell r="D303" t="str">
            <v>Michael</v>
          </cell>
          <cell r="E303"/>
          <cell r="F303" t="str">
            <v>M</v>
          </cell>
          <cell r="G303" t="str">
            <v>Sen A</v>
          </cell>
          <cell r="H303" t="str">
            <v>D</v>
          </cell>
          <cell r="I303">
            <v>22</v>
          </cell>
          <cell r="J303">
            <v>9075</v>
          </cell>
          <cell r="K303">
            <v>52</v>
          </cell>
          <cell r="L303">
            <v>174.51923076923077</v>
          </cell>
          <cell r="M303">
            <v>23210</v>
          </cell>
          <cell r="N303" t="str">
            <v>BC Blau-Gelb Frankfurt</v>
          </cell>
          <cell r="O303" t="str">
            <v>BV Blau-Gelb Frankfurt e.V.</v>
          </cell>
          <cell r="P303">
            <v>58</v>
          </cell>
          <cell r="Q303" t="str">
            <v>Sen A</v>
          </cell>
          <cell r="R303" t="str">
            <v>ja</v>
          </cell>
          <cell r="S303" t="str">
            <v>Muth, Michael</v>
          </cell>
          <cell r="T303" t="str">
            <v>A</v>
          </cell>
          <cell r="U303" t="str">
            <v>A</v>
          </cell>
        </row>
        <row r="304">
          <cell r="A304">
            <v>8874</v>
          </cell>
          <cell r="B304">
            <v>683</v>
          </cell>
          <cell r="C304" t="str">
            <v>Naumann</v>
          </cell>
          <cell r="D304" t="str">
            <v>Hans-Jürgen</v>
          </cell>
          <cell r="E304"/>
          <cell r="F304" t="str">
            <v>M</v>
          </cell>
          <cell r="G304" t="str">
            <v>Sen B</v>
          </cell>
          <cell r="H304" t="str">
            <v>A</v>
          </cell>
          <cell r="I304">
            <v>22</v>
          </cell>
          <cell r="J304">
            <v>28517</v>
          </cell>
          <cell r="K304">
            <v>142</v>
          </cell>
          <cell r="L304">
            <v>200.82394366197184</v>
          </cell>
          <cell r="M304">
            <v>20242</v>
          </cell>
          <cell r="N304" t="str">
            <v>BC Blau-Gelb Frankfurt</v>
          </cell>
          <cell r="O304" t="str">
            <v>BV Blau-Gelb Frankfurt e.V.</v>
          </cell>
          <cell r="P304">
            <v>67</v>
          </cell>
          <cell r="Q304" t="str">
            <v>Sen B</v>
          </cell>
          <cell r="R304" t="str">
            <v>ja</v>
          </cell>
          <cell r="S304" t="str">
            <v>Naumann, Hans-Jürgen</v>
          </cell>
          <cell r="T304" t="str">
            <v>B</v>
          </cell>
          <cell r="U304" t="str">
            <v>B</v>
          </cell>
        </row>
        <row r="305">
          <cell r="A305">
            <v>8896</v>
          </cell>
          <cell r="B305">
            <v>684</v>
          </cell>
          <cell r="C305" t="str">
            <v>Norz</v>
          </cell>
          <cell r="D305" t="str">
            <v>Norbert</v>
          </cell>
          <cell r="E305"/>
          <cell r="F305" t="str">
            <v>M</v>
          </cell>
          <cell r="G305" t="str">
            <v>Sen B</v>
          </cell>
          <cell r="H305" t="str">
            <v>E</v>
          </cell>
          <cell r="I305">
            <v>22</v>
          </cell>
          <cell r="J305">
            <v>6503</v>
          </cell>
          <cell r="K305">
            <v>40</v>
          </cell>
          <cell r="L305">
            <v>162.57499999999999</v>
          </cell>
          <cell r="M305">
            <v>20535</v>
          </cell>
          <cell r="N305" t="str">
            <v>BC Blau-Gelb Frankfurt</v>
          </cell>
          <cell r="O305" t="str">
            <v>BV Blau-Gelb Frankfurt e.V.</v>
          </cell>
          <cell r="P305">
            <v>66</v>
          </cell>
          <cell r="Q305" t="str">
            <v>Sen B</v>
          </cell>
          <cell r="R305" t="str">
            <v>ja</v>
          </cell>
          <cell r="S305" t="str">
            <v>Norz, Norbert</v>
          </cell>
          <cell r="T305" t="str">
            <v>B</v>
          </cell>
          <cell r="U305" t="str">
            <v>B</v>
          </cell>
        </row>
        <row r="306">
          <cell r="A306">
            <v>15005</v>
          </cell>
          <cell r="B306">
            <v>698</v>
          </cell>
          <cell r="C306" t="str">
            <v>Reitze</v>
          </cell>
          <cell r="D306" t="str">
            <v>Klaus</v>
          </cell>
          <cell r="E306"/>
          <cell r="F306" t="str">
            <v>M</v>
          </cell>
          <cell r="G306" t="str">
            <v>Sen B</v>
          </cell>
          <cell r="H306" t="str">
            <v>B</v>
          </cell>
          <cell r="I306">
            <v>22</v>
          </cell>
          <cell r="J306">
            <v>28881</v>
          </cell>
          <cell r="K306">
            <v>146</v>
          </cell>
          <cell r="L306">
            <v>197.81506849315068</v>
          </cell>
          <cell r="M306">
            <v>22287</v>
          </cell>
          <cell r="N306" t="str">
            <v>BC Blau-Gelb Frankfurt</v>
          </cell>
          <cell r="O306" t="str">
            <v>BV Blau-Gelb Frankfurt e.V.</v>
          </cell>
          <cell r="P306">
            <v>61</v>
          </cell>
          <cell r="Q306" t="str">
            <v>Sen B</v>
          </cell>
          <cell r="R306" t="str">
            <v>ja</v>
          </cell>
          <cell r="S306" t="str">
            <v>Reitze, Klaus</v>
          </cell>
          <cell r="T306" t="str">
            <v>B</v>
          </cell>
          <cell r="U306" t="str">
            <v>B</v>
          </cell>
        </row>
        <row r="307">
          <cell r="A307">
            <v>15020</v>
          </cell>
          <cell r="B307">
            <v>27034</v>
          </cell>
          <cell r="C307" t="str">
            <v>Robison</v>
          </cell>
          <cell r="D307" t="str">
            <v>Dale</v>
          </cell>
          <cell r="E307"/>
          <cell r="F307" t="str">
            <v>M</v>
          </cell>
          <cell r="G307" t="str">
            <v>Sen B</v>
          </cell>
          <cell r="H307">
            <v>0</v>
          </cell>
          <cell r="I307">
            <v>22</v>
          </cell>
          <cell r="J307">
            <v>0</v>
          </cell>
          <cell r="K307">
            <v>0</v>
          </cell>
          <cell r="L307">
            <v>0</v>
          </cell>
          <cell r="M307">
            <v>21967</v>
          </cell>
          <cell r="N307" t="str">
            <v>BC Blau-Gelb Frankfurt</v>
          </cell>
          <cell r="O307" t="str">
            <v>BV Blau-Gelb Frankfurt e.V.</v>
          </cell>
          <cell r="P307">
            <v>62</v>
          </cell>
          <cell r="Q307" t="str">
            <v>Sen B</v>
          </cell>
          <cell r="R307" t="str">
            <v>ja</v>
          </cell>
          <cell r="S307" t="str">
            <v>Robison, Dale</v>
          </cell>
          <cell r="T307" t="str">
            <v>B</v>
          </cell>
          <cell r="U307" t="str">
            <v>B</v>
          </cell>
        </row>
        <row r="308">
          <cell r="A308">
            <v>15925</v>
          </cell>
          <cell r="B308">
            <v>67459</v>
          </cell>
          <cell r="C308" t="str">
            <v>Roloff</v>
          </cell>
          <cell r="D308" t="str">
            <v>Patrick</v>
          </cell>
          <cell r="E308"/>
          <cell r="F308" t="str">
            <v>M</v>
          </cell>
          <cell r="G308" t="str">
            <v>Herren</v>
          </cell>
          <cell r="H308" t="str">
            <v/>
          </cell>
          <cell r="I308">
            <v>22</v>
          </cell>
          <cell r="J308">
            <v>2178</v>
          </cell>
          <cell r="K308">
            <v>12</v>
          </cell>
          <cell r="L308">
            <v>181.5</v>
          </cell>
          <cell r="M308">
            <v>31330</v>
          </cell>
          <cell r="N308" t="str">
            <v>BC Blau-Gelb Frankfurt</v>
          </cell>
          <cell r="O308" t="str">
            <v>BV Blau-Gelb Frankfurt e.V.</v>
          </cell>
          <cell r="P308">
            <v>36</v>
          </cell>
          <cell r="Q308" t="str">
            <v>Herren</v>
          </cell>
          <cell r="R308" t="str">
            <v>ja</v>
          </cell>
          <cell r="S308" t="str">
            <v>Roloff, Patrick</v>
          </cell>
          <cell r="T308" t="str">
            <v/>
          </cell>
          <cell r="U308" t="str">
            <v/>
          </cell>
        </row>
        <row r="309">
          <cell r="A309">
            <v>15040</v>
          </cell>
          <cell r="B309">
            <v>699</v>
          </cell>
          <cell r="C309" t="str">
            <v>Roy</v>
          </cell>
          <cell r="D309" t="str">
            <v>Christopher</v>
          </cell>
          <cell r="E309"/>
          <cell r="F309" t="str">
            <v>M</v>
          </cell>
          <cell r="G309" t="str">
            <v>Herren</v>
          </cell>
          <cell r="H309">
            <v>0</v>
          </cell>
          <cell r="I309">
            <v>22</v>
          </cell>
          <cell r="J309">
            <v>0</v>
          </cell>
          <cell r="K309">
            <v>0</v>
          </cell>
          <cell r="L309">
            <v>0</v>
          </cell>
          <cell r="M309">
            <v>30251</v>
          </cell>
          <cell r="N309" t="str">
            <v>BC Blau-Gelb Frankfurt</v>
          </cell>
          <cell r="O309" t="str">
            <v>BV Blau-Gelb Frankfurt e.V.</v>
          </cell>
          <cell r="P309">
            <v>39</v>
          </cell>
          <cell r="Q309" t="str">
            <v>Herren</v>
          </cell>
          <cell r="R309" t="str">
            <v>ja</v>
          </cell>
          <cell r="S309" t="str">
            <v>Roy, Christopher</v>
          </cell>
          <cell r="T309" t="str">
            <v/>
          </cell>
          <cell r="U309" t="str">
            <v/>
          </cell>
        </row>
        <row r="310">
          <cell r="A310">
            <v>10167</v>
          </cell>
          <cell r="B310">
            <v>142976</v>
          </cell>
          <cell r="C310" t="str">
            <v>Saechtig</v>
          </cell>
          <cell r="D310" t="str">
            <v>Frederic</v>
          </cell>
          <cell r="E310"/>
          <cell r="F310" t="str">
            <v>M</v>
          </cell>
          <cell r="G310" t="str">
            <v>Herren</v>
          </cell>
          <cell r="H310" t="str">
            <v>D</v>
          </cell>
          <cell r="I310">
            <v>22</v>
          </cell>
          <cell r="J310">
            <v>7118</v>
          </cell>
          <cell r="K310">
            <v>41</v>
          </cell>
          <cell r="L310">
            <v>173.60975609756099</v>
          </cell>
          <cell r="M310">
            <v>29904</v>
          </cell>
          <cell r="N310" t="str">
            <v>BC Blau-Gelb Frankfurt</v>
          </cell>
          <cell r="O310" t="str">
            <v>BV Blau-Gelb Frankfurt e.V.</v>
          </cell>
          <cell r="P310">
            <v>40</v>
          </cell>
          <cell r="Q310" t="str">
            <v>Herren</v>
          </cell>
          <cell r="R310" t="str">
            <v>ja</v>
          </cell>
          <cell r="S310" t="str">
            <v>Saechtig, Frederic</v>
          </cell>
          <cell r="T310" t="str">
            <v/>
          </cell>
          <cell r="U310" t="str">
            <v/>
          </cell>
        </row>
        <row r="311">
          <cell r="A311">
            <v>15190</v>
          </cell>
          <cell r="B311">
            <v>919</v>
          </cell>
          <cell r="C311" t="str">
            <v>Sherman</v>
          </cell>
          <cell r="D311" t="str">
            <v>Edward</v>
          </cell>
          <cell r="E311"/>
          <cell r="F311" t="str">
            <v>M</v>
          </cell>
          <cell r="G311" t="str">
            <v>Sen B</v>
          </cell>
          <cell r="H311">
            <v>0</v>
          </cell>
          <cell r="I311">
            <v>22</v>
          </cell>
          <cell r="J311">
            <v>0</v>
          </cell>
          <cell r="K311">
            <v>0</v>
          </cell>
          <cell r="L311">
            <v>0</v>
          </cell>
          <cell r="M311">
            <v>21300</v>
          </cell>
          <cell r="N311" t="str">
            <v>BC Blau-Gelb Frankfurt</v>
          </cell>
          <cell r="O311" t="str">
            <v>BV Blau-Gelb Frankfurt e.V.</v>
          </cell>
          <cell r="P311">
            <v>64</v>
          </cell>
          <cell r="Q311" t="str">
            <v>Sen B</v>
          </cell>
          <cell r="R311" t="str">
            <v>ja</v>
          </cell>
          <cell r="S311" t="str">
            <v>Sherman, Edward</v>
          </cell>
          <cell r="T311" t="str">
            <v>B</v>
          </cell>
          <cell r="U311" t="str">
            <v>B</v>
          </cell>
        </row>
        <row r="312">
          <cell r="A312">
            <v>33055</v>
          </cell>
          <cell r="B312">
            <v>106891</v>
          </cell>
          <cell r="C312" t="str">
            <v>Siebert</v>
          </cell>
          <cell r="D312" t="str">
            <v>Björn</v>
          </cell>
          <cell r="E312"/>
          <cell r="F312" t="str">
            <v>M</v>
          </cell>
          <cell r="G312" t="str">
            <v>Sen A</v>
          </cell>
          <cell r="H312" t="str">
            <v>E</v>
          </cell>
          <cell r="I312">
            <v>22</v>
          </cell>
          <cell r="J312">
            <v>9713</v>
          </cell>
          <cell r="K312">
            <v>59</v>
          </cell>
          <cell r="L312">
            <v>164.62711864406779</v>
          </cell>
          <cell r="M312">
            <v>23202</v>
          </cell>
          <cell r="N312" t="str">
            <v>BC Blau-Gelb Frankfurt</v>
          </cell>
          <cell r="O312" t="str">
            <v>BV Blau-Gelb Frankfurt e.V.</v>
          </cell>
          <cell r="P312">
            <v>58</v>
          </cell>
          <cell r="Q312" t="str">
            <v>Sen A</v>
          </cell>
          <cell r="R312" t="str">
            <v>ja</v>
          </cell>
          <cell r="S312" t="str">
            <v>Siebert, Björn</v>
          </cell>
          <cell r="T312" t="str">
            <v>A</v>
          </cell>
          <cell r="U312" t="str">
            <v>A</v>
          </cell>
        </row>
        <row r="313">
          <cell r="A313">
            <v>15350</v>
          </cell>
          <cell r="B313">
            <v>88626</v>
          </cell>
          <cell r="C313" t="str">
            <v>Weidling</v>
          </cell>
          <cell r="D313" t="str">
            <v>Wolfgang</v>
          </cell>
          <cell r="E313"/>
          <cell r="F313" t="str">
            <v>M</v>
          </cell>
          <cell r="G313" t="str">
            <v>Sen C</v>
          </cell>
          <cell r="H313">
            <v>0</v>
          </cell>
          <cell r="I313">
            <v>22</v>
          </cell>
          <cell r="J313">
            <v>0</v>
          </cell>
          <cell r="K313">
            <v>0</v>
          </cell>
          <cell r="L313">
            <v>0</v>
          </cell>
          <cell r="M313">
            <v>18559</v>
          </cell>
          <cell r="N313" t="str">
            <v>BC Blau-Gelb Frankfurt</v>
          </cell>
          <cell r="O313" t="str">
            <v>BV Blau-Gelb Frankfurt e.V.</v>
          </cell>
          <cell r="P313">
            <v>71</v>
          </cell>
          <cell r="Q313" t="str">
            <v>Sen C</v>
          </cell>
          <cell r="R313" t="str">
            <v>ja</v>
          </cell>
          <cell r="S313" t="str">
            <v>Weidling, Wolfgang</v>
          </cell>
          <cell r="T313" t="str">
            <v>C</v>
          </cell>
          <cell r="U313" t="str">
            <v>C</v>
          </cell>
        </row>
        <row r="314">
          <cell r="A314">
            <v>15356</v>
          </cell>
          <cell r="B314">
            <v>67327</v>
          </cell>
          <cell r="C314" t="str">
            <v>Weis</v>
          </cell>
          <cell r="D314" t="str">
            <v>Björn</v>
          </cell>
          <cell r="E314"/>
          <cell r="F314" t="str">
            <v>M</v>
          </cell>
          <cell r="G314" t="str">
            <v>Herren</v>
          </cell>
          <cell r="H314" t="str">
            <v>A</v>
          </cell>
          <cell r="I314">
            <v>22</v>
          </cell>
          <cell r="J314">
            <v>10007</v>
          </cell>
          <cell r="K314">
            <v>49</v>
          </cell>
          <cell r="L314">
            <v>204.22448979591837</v>
          </cell>
          <cell r="M314">
            <v>30592</v>
          </cell>
          <cell r="N314" t="str">
            <v>BC Blau-Gelb Frankfurt</v>
          </cell>
          <cell r="O314" t="str">
            <v>BV Blau-Gelb Frankfurt e.V.</v>
          </cell>
          <cell r="P314">
            <v>38</v>
          </cell>
          <cell r="Q314" t="str">
            <v>Herren</v>
          </cell>
          <cell r="R314" t="str">
            <v>ja</v>
          </cell>
          <cell r="S314" t="str">
            <v>Weis, Björn</v>
          </cell>
          <cell r="T314" t="str">
            <v/>
          </cell>
          <cell r="U314" t="str">
            <v/>
          </cell>
        </row>
        <row r="315">
          <cell r="A315">
            <v>15408</v>
          </cell>
          <cell r="B315">
            <v>709</v>
          </cell>
          <cell r="C315" t="str">
            <v>Yowell</v>
          </cell>
          <cell r="D315" t="str">
            <v>Vernon</v>
          </cell>
          <cell r="E315"/>
          <cell r="F315" t="str">
            <v>M</v>
          </cell>
          <cell r="G315" t="str">
            <v>Sen C</v>
          </cell>
          <cell r="H315" t="str">
            <v>E</v>
          </cell>
          <cell r="I315">
            <v>22</v>
          </cell>
          <cell r="J315">
            <v>7915</v>
          </cell>
          <cell r="K315">
            <v>48</v>
          </cell>
          <cell r="L315">
            <v>164.89583333333334</v>
          </cell>
          <cell r="M315">
            <v>17326</v>
          </cell>
          <cell r="N315" t="str">
            <v>BC Blau-Gelb Frankfurt</v>
          </cell>
          <cell r="O315" t="str">
            <v>BV Blau-Gelb Frankfurt e.V.</v>
          </cell>
          <cell r="P315">
            <v>75</v>
          </cell>
          <cell r="Q315" t="str">
            <v>Sen C</v>
          </cell>
          <cell r="R315" t="str">
            <v>ja</v>
          </cell>
          <cell r="S315" t="str">
            <v>Yowell, Vernon</v>
          </cell>
          <cell r="T315" t="str">
            <v>C</v>
          </cell>
          <cell r="U315" t="str">
            <v>C</v>
          </cell>
        </row>
        <row r="316">
          <cell r="A316">
            <v>8095</v>
          </cell>
          <cell r="B316">
            <v>671</v>
          </cell>
          <cell r="C316" t="str">
            <v>Bienert</v>
          </cell>
          <cell r="D316" t="str">
            <v>Petra</v>
          </cell>
          <cell r="E316"/>
          <cell r="F316" t="str">
            <v>W</v>
          </cell>
          <cell r="G316" t="str">
            <v>Sen B</v>
          </cell>
          <cell r="H316" t="str">
            <v>E</v>
          </cell>
          <cell r="I316">
            <v>22</v>
          </cell>
          <cell r="J316">
            <v>3066</v>
          </cell>
          <cell r="K316">
            <v>20</v>
          </cell>
          <cell r="L316">
            <v>153.30000000000001</v>
          </cell>
          <cell r="M316">
            <v>21227</v>
          </cell>
          <cell r="N316" t="str">
            <v>BC Blau-Gelb Frankfurt</v>
          </cell>
          <cell r="O316" t="str">
            <v>BV Blau-Gelb Frankfurt e.V.</v>
          </cell>
          <cell r="P316">
            <v>64</v>
          </cell>
          <cell r="Q316" t="str">
            <v>Sen B</v>
          </cell>
          <cell r="R316" t="str">
            <v>ja</v>
          </cell>
          <cell r="S316" t="str">
            <v>Bienert, Petra</v>
          </cell>
          <cell r="T316" t="str">
            <v>B</v>
          </cell>
          <cell r="U316" t="str">
            <v>B</v>
          </cell>
        </row>
        <row r="317">
          <cell r="A317">
            <v>10576</v>
          </cell>
          <cell r="B317">
            <v>147298</v>
          </cell>
          <cell r="C317" t="str">
            <v>Dinkel-Klaeden</v>
          </cell>
          <cell r="D317" t="str">
            <v>Brigitte</v>
          </cell>
          <cell r="E317"/>
          <cell r="F317" t="str">
            <v>W</v>
          </cell>
          <cell r="G317" t="str">
            <v>Sen B</v>
          </cell>
          <cell r="H317" t="str">
            <v>C</v>
          </cell>
          <cell r="I317">
            <v>22</v>
          </cell>
          <cell r="J317">
            <v>5889</v>
          </cell>
          <cell r="K317">
            <v>34</v>
          </cell>
          <cell r="L317">
            <v>173.20588235294119</v>
          </cell>
          <cell r="M317">
            <v>21833</v>
          </cell>
          <cell r="N317" t="str">
            <v>BC Blau-Gelb Frankfurt</v>
          </cell>
          <cell r="O317" t="str">
            <v>BV Blau-Gelb Frankfurt e.V.</v>
          </cell>
          <cell r="P317">
            <v>62</v>
          </cell>
          <cell r="Q317" t="str">
            <v>Sen B</v>
          </cell>
          <cell r="R317" t="str">
            <v>ja</v>
          </cell>
          <cell r="S317" t="str">
            <v>Dinkel-Klaeden, Brigitte</v>
          </cell>
          <cell r="T317" t="str">
            <v>B</v>
          </cell>
          <cell r="U317" t="str">
            <v>B</v>
          </cell>
        </row>
        <row r="318">
          <cell r="A318">
            <v>8663</v>
          </cell>
          <cell r="B318">
            <v>676</v>
          </cell>
          <cell r="C318" t="str">
            <v>Knischewski</v>
          </cell>
          <cell r="D318" t="str">
            <v>Petra</v>
          </cell>
          <cell r="E318"/>
          <cell r="F318" t="str">
            <v>W</v>
          </cell>
          <cell r="G318" t="str">
            <v>Sen C</v>
          </cell>
          <cell r="H318" t="str">
            <v>C</v>
          </cell>
          <cell r="I318">
            <v>22</v>
          </cell>
          <cell r="J318">
            <v>14329</v>
          </cell>
          <cell r="K318">
            <v>82</v>
          </cell>
          <cell r="L318">
            <v>174.7439024390244</v>
          </cell>
          <cell r="M318">
            <v>18978</v>
          </cell>
          <cell r="N318" t="str">
            <v>BC Blau-Gelb Frankfurt</v>
          </cell>
          <cell r="O318" t="str">
            <v>BV Blau-Gelb Frankfurt e.V.</v>
          </cell>
          <cell r="P318">
            <v>70</v>
          </cell>
          <cell r="Q318" t="str">
            <v>Sen C</v>
          </cell>
          <cell r="R318" t="str">
            <v>ja</v>
          </cell>
          <cell r="S318" t="str">
            <v>Knischewski, Petra</v>
          </cell>
          <cell r="T318" t="str">
            <v>C</v>
          </cell>
          <cell r="U318" t="str">
            <v>C</v>
          </cell>
        </row>
        <row r="319">
          <cell r="A319">
            <v>8682</v>
          </cell>
          <cell r="B319">
            <v>678</v>
          </cell>
          <cell r="C319" t="str">
            <v>König</v>
          </cell>
          <cell r="D319" t="str">
            <v>Uta</v>
          </cell>
          <cell r="E319"/>
          <cell r="F319" t="str">
            <v>W</v>
          </cell>
          <cell r="G319" t="str">
            <v>Sen A</v>
          </cell>
          <cell r="H319" t="str">
            <v>A</v>
          </cell>
          <cell r="I319">
            <v>22</v>
          </cell>
          <cell r="J319">
            <v>29432</v>
          </cell>
          <cell r="K319">
            <v>150</v>
          </cell>
          <cell r="L319">
            <v>196.21333333333334</v>
          </cell>
          <cell r="M319">
            <v>25043</v>
          </cell>
          <cell r="N319" t="str">
            <v>BC Blau-Gelb Frankfurt</v>
          </cell>
          <cell r="O319" t="str">
            <v>BV Blau-Gelb Frankfurt e.V.</v>
          </cell>
          <cell r="P319">
            <v>53</v>
          </cell>
          <cell r="Q319" t="str">
            <v>Sen A</v>
          </cell>
          <cell r="R319" t="str">
            <v>ja</v>
          </cell>
          <cell r="S319" t="str">
            <v>König, Uta</v>
          </cell>
          <cell r="T319" t="str">
            <v>A</v>
          </cell>
          <cell r="U319" t="str">
            <v>A</v>
          </cell>
        </row>
        <row r="320">
          <cell r="A320">
            <v>15918</v>
          </cell>
          <cell r="B320">
            <v>67387</v>
          </cell>
          <cell r="C320" t="str">
            <v>Lamprecht</v>
          </cell>
          <cell r="D320" t="str">
            <v>Angelika</v>
          </cell>
          <cell r="E320"/>
          <cell r="F320" t="str">
            <v>W</v>
          </cell>
          <cell r="G320" t="str">
            <v>Sen B</v>
          </cell>
          <cell r="H320" t="str">
            <v>C</v>
          </cell>
          <cell r="I320">
            <v>22</v>
          </cell>
          <cell r="J320">
            <v>13367</v>
          </cell>
          <cell r="K320">
            <v>78</v>
          </cell>
          <cell r="L320">
            <v>171.37179487179486</v>
          </cell>
          <cell r="M320">
            <v>21797</v>
          </cell>
          <cell r="N320" t="str">
            <v>BC Blau-Gelb Frankfurt</v>
          </cell>
          <cell r="O320" t="str">
            <v>BV Blau-Gelb Frankfurt e.V.</v>
          </cell>
          <cell r="P320">
            <v>62</v>
          </cell>
          <cell r="Q320" t="str">
            <v>Sen B</v>
          </cell>
          <cell r="R320" t="str">
            <v>ja</v>
          </cell>
          <cell r="S320" t="str">
            <v>Lamprecht, Angelika</v>
          </cell>
          <cell r="T320" t="str">
            <v>B</v>
          </cell>
          <cell r="U320" t="str">
            <v>B</v>
          </cell>
        </row>
        <row r="321">
          <cell r="A321">
            <v>8860</v>
          </cell>
          <cell r="B321">
            <v>51494</v>
          </cell>
          <cell r="C321" t="str">
            <v>Müller</v>
          </cell>
          <cell r="D321" t="str">
            <v>Susi</v>
          </cell>
          <cell r="E321"/>
          <cell r="F321" t="str">
            <v>W</v>
          </cell>
          <cell r="G321" t="str">
            <v>Sen A</v>
          </cell>
          <cell r="H321" t="str">
            <v>D</v>
          </cell>
          <cell r="I321">
            <v>22</v>
          </cell>
          <cell r="J321">
            <v>8138</v>
          </cell>
          <cell r="K321">
            <v>48</v>
          </cell>
          <cell r="L321">
            <v>169.53999328613281</v>
          </cell>
          <cell r="M321">
            <v>23764</v>
          </cell>
          <cell r="N321" t="str">
            <v>BC Blau-Gelb Frankfurt</v>
          </cell>
          <cell r="O321" t="str">
            <v>BV Blau-Gelb Frankfurt e.V.</v>
          </cell>
          <cell r="P321">
            <v>57</v>
          </cell>
          <cell r="Q321" t="str">
            <v>Sen A</v>
          </cell>
          <cell r="R321" t="str">
            <v>ja</v>
          </cell>
          <cell r="S321" t="str">
            <v>Müller, Susi</v>
          </cell>
          <cell r="T321" t="str">
            <v>A</v>
          </cell>
          <cell r="U321" t="str">
            <v>A</v>
          </cell>
        </row>
        <row r="322">
          <cell r="A322">
            <v>8870</v>
          </cell>
          <cell r="B322">
            <v>39667</v>
          </cell>
          <cell r="C322" t="str">
            <v>Naujoks</v>
          </cell>
          <cell r="D322" t="str">
            <v>Angela</v>
          </cell>
          <cell r="E322"/>
          <cell r="F322" t="str">
            <v>W</v>
          </cell>
          <cell r="G322" t="str">
            <v>Sen B</v>
          </cell>
          <cell r="H322" t="str">
            <v>C</v>
          </cell>
          <cell r="I322">
            <v>22</v>
          </cell>
          <cell r="J322">
            <v>8693</v>
          </cell>
          <cell r="K322">
            <v>49</v>
          </cell>
          <cell r="L322">
            <v>177.40816326530611</v>
          </cell>
          <cell r="M322">
            <v>22360</v>
          </cell>
          <cell r="N322" t="str">
            <v>BC Blau-Gelb Frankfurt</v>
          </cell>
          <cell r="O322" t="str">
            <v>BV Blau-Gelb Frankfurt e.V.</v>
          </cell>
          <cell r="P322">
            <v>61</v>
          </cell>
          <cell r="Q322" t="str">
            <v>Sen B</v>
          </cell>
          <cell r="R322" t="str">
            <v>ja</v>
          </cell>
          <cell r="S322" t="str">
            <v>Naujoks, Angela</v>
          </cell>
          <cell r="T322" t="str">
            <v>B</v>
          </cell>
          <cell r="U322" t="str">
            <v>B</v>
          </cell>
        </row>
        <row r="323">
          <cell r="A323">
            <v>8873</v>
          </cell>
          <cell r="B323">
            <v>682</v>
          </cell>
          <cell r="C323" t="str">
            <v>Naumann</v>
          </cell>
          <cell r="D323" t="str">
            <v>Edith</v>
          </cell>
          <cell r="E323"/>
          <cell r="F323" t="str">
            <v>W</v>
          </cell>
          <cell r="G323" t="str">
            <v>Sen B</v>
          </cell>
          <cell r="H323" t="str">
            <v>D</v>
          </cell>
          <cell r="I323">
            <v>22</v>
          </cell>
          <cell r="J323">
            <v>8244</v>
          </cell>
          <cell r="K323">
            <v>53</v>
          </cell>
          <cell r="L323">
            <v>155.54716981132074</v>
          </cell>
          <cell r="M323">
            <v>20852</v>
          </cell>
          <cell r="N323" t="str">
            <v>BC Blau-Gelb Frankfurt</v>
          </cell>
          <cell r="O323" t="str">
            <v>BV Blau-Gelb Frankfurt e.V.</v>
          </cell>
          <cell r="P323">
            <v>65</v>
          </cell>
          <cell r="Q323" t="str">
            <v>Sen B</v>
          </cell>
          <cell r="R323" t="str">
            <v>ja</v>
          </cell>
          <cell r="S323" t="str">
            <v>Naumann, Edith</v>
          </cell>
          <cell r="T323" t="str">
            <v>B</v>
          </cell>
          <cell r="U323" t="str">
            <v>B</v>
          </cell>
        </row>
        <row r="324">
          <cell r="A324">
            <v>15769</v>
          </cell>
          <cell r="B324">
            <v>39409</v>
          </cell>
          <cell r="C324" t="str">
            <v>Pohl</v>
          </cell>
          <cell r="D324" t="str">
            <v>Kanittha</v>
          </cell>
          <cell r="E324"/>
          <cell r="F324" t="str">
            <v>W</v>
          </cell>
          <cell r="G324" t="str">
            <v>Damen</v>
          </cell>
          <cell r="H324" t="str">
            <v>B</v>
          </cell>
          <cell r="I324">
            <v>22</v>
          </cell>
          <cell r="J324">
            <v>15003</v>
          </cell>
          <cell r="K324">
            <v>82</v>
          </cell>
          <cell r="L324">
            <v>182.96341463414635</v>
          </cell>
          <cell r="M324">
            <v>30689</v>
          </cell>
          <cell r="N324" t="str">
            <v>BC Blau-Gelb Frankfurt</v>
          </cell>
          <cell r="O324" t="str">
            <v>BV Blau-Gelb Frankfurt e.V.</v>
          </cell>
          <cell r="P324">
            <v>38</v>
          </cell>
          <cell r="Q324" t="str">
            <v>Damen</v>
          </cell>
          <cell r="R324" t="str">
            <v>ja</v>
          </cell>
          <cell r="S324" t="str">
            <v>Pohl, Kanittha</v>
          </cell>
          <cell r="T324" t="str">
            <v/>
          </cell>
          <cell r="U324" t="str">
            <v/>
          </cell>
        </row>
        <row r="325">
          <cell r="A325">
            <v>15543</v>
          </cell>
          <cell r="B325">
            <v>227</v>
          </cell>
          <cell r="C325" t="str">
            <v>Rifinius</v>
          </cell>
          <cell r="D325" t="str">
            <v>Irina</v>
          </cell>
          <cell r="E325"/>
          <cell r="F325" t="str">
            <v>W</v>
          </cell>
          <cell r="G325" t="str">
            <v>Damen</v>
          </cell>
          <cell r="H325" t="str">
            <v/>
          </cell>
          <cell r="I325">
            <v>22</v>
          </cell>
          <cell r="J325">
            <v>2645</v>
          </cell>
          <cell r="K325">
            <v>16</v>
          </cell>
          <cell r="L325">
            <v>165.3125</v>
          </cell>
          <cell r="M325">
            <v>32225</v>
          </cell>
          <cell r="N325" t="str">
            <v>BC Blau-Gelb Frankfurt</v>
          </cell>
          <cell r="O325" t="str">
            <v>BV Blau-Gelb Frankfurt e.V.</v>
          </cell>
          <cell r="P325">
            <v>34</v>
          </cell>
          <cell r="Q325" t="str">
            <v>Damen</v>
          </cell>
          <cell r="R325" t="str">
            <v>ja</v>
          </cell>
          <cell r="S325" t="str">
            <v>Rifinius, Irina</v>
          </cell>
          <cell r="T325" t="str">
            <v/>
          </cell>
          <cell r="U325" t="str">
            <v/>
          </cell>
        </row>
        <row r="326">
          <cell r="A326">
            <v>15112</v>
          </cell>
          <cell r="B326">
            <v>700</v>
          </cell>
          <cell r="C326" t="str">
            <v>Schmidt</v>
          </cell>
          <cell r="D326" t="str">
            <v>Petra</v>
          </cell>
          <cell r="E326"/>
          <cell r="F326" t="str">
            <v>W</v>
          </cell>
          <cell r="G326" t="str">
            <v>Sen A</v>
          </cell>
          <cell r="H326" t="str">
            <v>B</v>
          </cell>
          <cell r="I326">
            <v>22</v>
          </cell>
          <cell r="J326">
            <v>12954</v>
          </cell>
          <cell r="K326">
            <v>70</v>
          </cell>
          <cell r="L326">
            <v>185.05714285714285</v>
          </cell>
          <cell r="M326">
            <v>25394</v>
          </cell>
          <cell r="N326" t="str">
            <v>BC Blau-Gelb Frankfurt</v>
          </cell>
          <cell r="O326" t="str">
            <v>BV Blau-Gelb Frankfurt e.V.</v>
          </cell>
          <cell r="P326">
            <v>52</v>
          </cell>
          <cell r="Q326" t="str">
            <v>Sen A</v>
          </cell>
          <cell r="R326" t="str">
            <v>ja</v>
          </cell>
          <cell r="S326" t="str">
            <v>Schmidt, Petra</v>
          </cell>
          <cell r="T326" t="str">
            <v>A</v>
          </cell>
          <cell r="U326" t="str">
            <v>A</v>
          </cell>
        </row>
        <row r="327">
          <cell r="A327">
            <v>15392</v>
          </cell>
          <cell r="B327">
            <v>708</v>
          </cell>
          <cell r="C327" t="str">
            <v>Wolf</v>
          </cell>
          <cell r="D327" t="str">
            <v>Lucia</v>
          </cell>
          <cell r="E327"/>
          <cell r="F327" t="str">
            <v>W</v>
          </cell>
          <cell r="G327" t="str">
            <v>Sen B</v>
          </cell>
          <cell r="H327">
            <v>0</v>
          </cell>
          <cell r="I327">
            <v>22</v>
          </cell>
          <cell r="J327">
            <v>0</v>
          </cell>
          <cell r="K327">
            <v>0</v>
          </cell>
          <cell r="L327">
            <v>0</v>
          </cell>
          <cell r="M327">
            <v>19828</v>
          </cell>
          <cell r="N327" t="str">
            <v>BC Blau-Gelb Frankfurt</v>
          </cell>
          <cell r="O327" t="str">
            <v>BV Blau-Gelb Frankfurt e.V.</v>
          </cell>
          <cell r="P327">
            <v>68</v>
          </cell>
          <cell r="Q327" t="str">
            <v>Sen B</v>
          </cell>
          <cell r="R327" t="str">
            <v>ja</v>
          </cell>
          <cell r="S327" t="str">
            <v>Wolf, Lucia</v>
          </cell>
          <cell r="T327" t="str">
            <v>B</v>
          </cell>
          <cell r="U327" t="str">
            <v>B</v>
          </cell>
        </row>
        <row r="328">
          <cell r="A328">
            <v>8111</v>
          </cell>
          <cell r="B328">
            <v>27575</v>
          </cell>
          <cell r="C328" t="str">
            <v>Blickhan</v>
          </cell>
          <cell r="D328" t="str">
            <v>Richard</v>
          </cell>
          <cell r="E328"/>
          <cell r="F328" t="str">
            <v>M</v>
          </cell>
          <cell r="G328" t="str">
            <v>Sen B</v>
          </cell>
          <cell r="H328" t="str">
            <v>C</v>
          </cell>
          <cell r="I328">
            <v>22</v>
          </cell>
          <cell r="J328">
            <v>7105</v>
          </cell>
          <cell r="K328">
            <v>39</v>
          </cell>
          <cell r="L328">
            <v>182.17948717948718</v>
          </cell>
          <cell r="M328">
            <v>20786</v>
          </cell>
          <cell r="N328" t="str">
            <v>BV Frankfurt Süd</v>
          </cell>
          <cell r="O328" t="str">
            <v>BV Frankfurt Süd</v>
          </cell>
          <cell r="P328">
            <v>65</v>
          </cell>
          <cell r="Q328" t="str">
            <v>Sen B</v>
          </cell>
          <cell r="R328" t="str">
            <v>ja</v>
          </cell>
          <cell r="S328" t="str">
            <v>Blickhan, Richard</v>
          </cell>
          <cell r="T328" t="str">
            <v>B</v>
          </cell>
          <cell r="U328" t="str">
            <v>B</v>
          </cell>
        </row>
        <row r="329">
          <cell r="A329">
            <v>33163</v>
          </cell>
          <cell r="B329">
            <v>135861</v>
          </cell>
          <cell r="C329" t="str">
            <v>Gutzwiller</v>
          </cell>
          <cell r="D329" t="str">
            <v>Stephan</v>
          </cell>
          <cell r="E329"/>
          <cell r="F329" t="str">
            <v>M</v>
          </cell>
          <cell r="G329" t="str">
            <v>Sen A</v>
          </cell>
          <cell r="H329" t="str">
            <v/>
          </cell>
          <cell r="I329">
            <v>22</v>
          </cell>
          <cell r="J329">
            <v>1074</v>
          </cell>
          <cell r="K329">
            <v>8</v>
          </cell>
          <cell r="L329">
            <v>134.25</v>
          </cell>
          <cell r="M329">
            <v>25974</v>
          </cell>
          <cell r="N329" t="str">
            <v>BV Frankfurt Süd</v>
          </cell>
          <cell r="O329" t="str">
            <v>BV Frankfurt Süd</v>
          </cell>
          <cell r="P329">
            <v>51</v>
          </cell>
          <cell r="Q329" t="str">
            <v>Sen A</v>
          </cell>
          <cell r="R329" t="str">
            <v>ja</v>
          </cell>
          <cell r="S329" t="str">
            <v>Gutzwiller, Stephan</v>
          </cell>
          <cell r="T329" t="str">
            <v>A</v>
          </cell>
          <cell r="U329" t="str">
            <v>A</v>
          </cell>
        </row>
        <row r="330">
          <cell r="A330">
            <v>8839</v>
          </cell>
          <cell r="B330">
            <v>67740</v>
          </cell>
          <cell r="C330" t="str">
            <v>Morche</v>
          </cell>
          <cell r="D330" t="str">
            <v>Jochen</v>
          </cell>
          <cell r="E330"/>
          <cell r="F330" t="str">
            <v>M</v>
          </cell>
          <cell r="G330" t="str">
            <v>Sen B</v>
          </cell>
          <cell r="H330" t="str">
            <v>D</v>
          </cell>
          <cell r="I330">
            <v>22</v>
          </cell>
          <cell r="J330">
            <v>4173</v>
          </cell>
          <cell r="K330">
            <v>25</v>
          </cell>
          <cell r="L330">
            <v>166.92</v>
          </cell>
          <cell r="M330">
            <v>21463</v>
          </cell>
          <cell r="N330" t="str">
            <v>BV Frankfurt Süd</v>
          </cell>
          <cell r="O330" t="str">
            <v>BV Frankfurt Süd</v>
          </cell>
          <cell r="P330">
            <v>63</v>
          </cell>
          <cell r="Q330" t="str">
            <v>Sen B</v>
          </cell>
          <cell r="R330" t="str">
            <v>ja</v>
          </cell>
          <cell r="S330" t="str">
            <v>Morche, Jochen</v>
          </cell>
          <cell r="T330" t="str">
            <v>B</v>
          </cell>
          <cell r="U330" t="str">
            <v>B</v>
          </cell>
        </row>
        <row r="331">
          <cell r="A331">
            <v>8990</v>
          </cell>
          <cell r="B331">
            <v>461</v>
          </cell>
          <cell r="C331" t="str">
            <v>Regenfuss</v>
          </cell>
          <cell r="D331" t="str">
            <v>Norbert</v>
          </cell>
          <cell r="E331"/>
          <cell r="F331" t="str">
            <v>M</v>
          </cell>
          <cell r="G331" t="str">
            <v>Sen C</v>
          </cell>
          <cell r="H331" t="str">
            <v/>
          </cell>
          <cell r="I331">
            <v>22</v>
          </cell>
          <cell r="J331">
            <v>2018</v>
          </cell>
          <cell r="K331">
            <v>13</v>
          </cell>
          <cell r="L331">
            <v>155.23076923076923</v>
          </cell>
          <cell r="M331">
            <v>17568</v>
          </cell>
          <cell r="N331" t="str">
            <v>BV Frankfurt Süd</v>
          </cell>
          <cell r="O331" t="str">
            <v>BV Frankfurt Süd</v>
          </cell>
          <cell r="P331">
            <v>74</v>
          </cell>
          <cell r="Q331" t="str">
            <v>Sen C</v>
          </cell>
          <cell r="R331" t="str">
            <v>ja</v>
          </cell>
          <cell r="S331" t="str">
            <v>Regenfuss, Norbert</v>
          </cell>
          <cell r="T331" t="str">
            <v>C</v>
          </cell>
          <cell r="U331" t="str">
            <v>C</v>
          </cell>
        </row>
        <row r="332">
          <cell r="A332">
            <v>15070</v>
          </cell>
          <cell r="B332">
            <v>67741</v>
          </cell>
          <cell r="C332" t="str">
            <v>Scharnowski</v>
          </cell>
          <cell r="D332" t="str">
            <v>Waldemar</v>
          </cell>
          <cell r="E332"/>
          <cell r="F332" t="str">
            <v>M</v>
          </cell>
          <cell r="G332" t="str">
            <v>Herren</v>
          </cell>
          <cell r="H332" t="str">
            <v>D</v>
          </cell>
          <cell r="I332">
            <v>22</v>
          </cell>
          <cell r="J332">
            <v>7337</v>
          </cell>
          <cell r="K332">
            <v>41</v>
          </cell>
          <cell r="L332">
            <v>178.95121951219511</v>
          </cell>
          <cell r="M332">
            <v>27191</v>
          </cell>
          <cell r="N332" t="str">
            <v>BV Frankfurt Süd</v>
          </cell>
          <cell r="O332" t="str">
            <v>BV Frankfurt Süd</v>
          </cell>
          <cell r="P332">
            <v>48</v>
          </cell>
          <cell r="Q332" t="str">
            <v>Herren</v>
          </cell>
          <cell r="R332" t="str">
            <v>ja</v>
          </cell>
          <cell r="S332" t="str">
            <v>Scharnowski, Waldemar</v>
          </cell>
          <cell r="T332" t="str">
            <v/>
          </cell>
          <cell r="U332" t="str">
            <v/>
          </cell>
        </row>
        <row r="333">
          <cell r="A333">
            <v>33049</v>
          </cell>
          <cell r="B333">
            <v>106970</v>
          </cell>
          <cell r="C333" t="str">
            <v>Vogelrieder</v>
          </cell>
          <cell r="D333" t="str">
            <v>Josef</v>
          </cell>
          <cell r="E333"/>
          <cell r="F333" t="str">
            <v>M</v>
          </cell>
          <cell r="G333" t="str">
            <v>Sen C</v>
          </cell>
          <cell r="H333" t="str">
            <v>E</v>
          </cell>
          <cell r="I333">
            <v>22</v>
          </cell>
          <cell r="J333">
            <v>3901</v>
          </cell>
          <cell r="K333">
            <v>25</v>
          </cell>
          <cell r="L333">
            <v>156.04</v>
          </cell>
          <cell r="M333">
            <v>16106</v>
          </cell>
          <cell r="N333" t="str">
            <v>BV Frankfurt Süd</v>
          </cell>
          <cell r="O333" t="str">
            <v>BV Frankfurt Süd</v>
          </cell>
          <cell r="P333">
            <v>78</v>
          </cell>
          <cell r="Q333" t="str">
            <v>Sen C</v>
          </cell>
          <cell r="R333" t="str">
            <v>ja</v>
          </cell>
          <cell r="S333" t="str">
            <v>Vogelrieder, Josef</v>
          </cell>
          <cell r="T333" t="str">
            <v>C</v>
          </cell>
          <cell r="U333" t="str">
            <v>C</v>
          </cell>
        </row>
        <row r="334">
          <cell r="A334">
            <v>33002</v>
          </cell>
          <cell r="B334">
            <v>106785</v>
          </cell>
          <cell r="C334" t="str">
            <v>Altunok</v>
          </cell>
          <cell r="D334" t="str">
            <v>Ümit</v>
          </cell>
          <cell r="E334"/>
          <cell r="F334" t="str">
            <v>M</v>
          </cell>
          <cell r="G334" t="str">
            <v>Herren</v>
          </cell>
          <cell r="H334" t="str">
            <v/>
          </cell>
          <cell r="I334">
            <v>22</v>
          </cell>
          <cell r="J334">
            <v>1461</v>
          </cell>
          <cell r="K334">
            <v>10</v>
          </cell>
          <cell r="L334">
            <v>146.1</v>
          </cell>
          <cell r="M334">
            <v>30443</v>
          </cell>
          <cell r="N334" t="str">
            <v>BC 67 Hanau</v>
          </cell>
          <cell r="O334" t="str">
            <v>BV Hanau</v>
          </cell>
          <cell r="P334">
            <v>39</v>
          </cell>
          <cell r="Q334" t="str">
            <v>Herren</v>
          </cell>
          <cell r="R334" t="str">
            <v>ja</v>
          </cell>
          <cell r="S334" t="str">
            <v>Altunok, Ümit</v>
          </cell>
          <cell r="T334" t="str">
            <v/>
          </cell>
          <cell r="U334" t="str">
            <v/>
          </cell>
        </row>
        <row r="335">
          <cell r="A335">
            <v>10029</v>
          </cell>
          <cell r="B335">
            <v>104782</v>
          </cell>
          <cell r="C335" t="str">
            <v>Baro</v>
          </cell>
          <cell r="D335" t="str">
            <v>Dirk</v>
          </cell>
          <cell r="E335"/>
          <cell r="F335" t="str">
            <v>M</v>
          </cell>
          <cell r="G335" t="str">
            <v>Sen A</v>
          </cell>
          <cell r="H335" t="str">
            <v>D</v>
          </cell>
          <cell r="I335">
            <v>22</v>
          </cell>
          <cell r="J335">
            <v>4882</v>
          </cell>
          <cell r="K335">
            <v>29</v>
          </cell>
          <cell r="L335">
            <v>168.34482758620689</v>
          </cell>
          <cell r="M335">
            <v>25457</v>
          </cell>
          <cell r="N335" t="str">
            <v>BC 67 Hanau</v>
          </cell>
          <cell r="O335" t="str">
            <v>BV Hanau</v>
          </cell>
          <cell r="P335">
            <v>52</v>
          </cell>
          <cell r="Q335" t="str">
            <v>Sen A</v>
          </cell>
          <cell r="R335" t="str">
            <v>ja</v>
          </cell>
          <cell r="S335" t="str">
            <v>Baro, Dirk</v>
          </cell>
          <cell r="T335" t="str">
            <v>A</v>
          </cell>
          <cell r="U335" t="str">
            <v>A</v>
          </cell>
        </row>
        <row r="336">
          <cell r="A336">
            <v>8297</v>
          </cell>
          <cell r="B336">
            <v>67191</v>
          </cell>
          <cell r="C336" t="str">
            <v>Fernandez</v>
          </cell>
          <cell r="D336" t="str">
            <v>Andres</v>
          </cell>
          <cell r="E336"/>
          <cell r="F336" t="str">
            <v>M</v>
          </cell>
          <cell r="G336" t="str">
            <v>Sen C</v>
          </cell>
          <cell r="H336" t="str">
            <v>B</v>
          </cell>
          <cell r="I336">
            <v>22</v>
          </cell>
          <cell r="J336">
            <v>12432</v>
          </cell>
          <cell r="K336">
            <v>63</v>
          </cell>
          <cell r="L336">
            <v>197.33333333333334</v>
          </cell>
          <cell r="M336">
            <v>18259</v>
          </cell>
          <cell r="N336" t="str">
            <v>BC 67 Hanau</v>
          </cell>
          <cell r="O336" t="str">
            <v>BV Hanau</v>
          </cell>
          <cell r="P336">
            <v>72</v>
          </cell>
          <cell r="Q336" t="str">
            <v>Sen C</v>
          </cell>
          <cell r="R336" t="str">
            <v>ja</v>
          </cell>
          <cell r="S336" t="str">
            <v>Fernandez, Andres</v>
          </cell>
          <cell r="T336" t="str">
            <v>C</v>
          </cell>
          <cell r="U336" t="str">
            <v>C</v>
          </cell>
        </row>
        <row r="337">
          <cell r="A337">
            <v>26507</v>
          </cell>
          <cell r="B337">
            <v>84857</v>
          </cell>
          <cell r="C337" t="str">
            <v>Gehrmann</v>
          </cell>
          <cell r="D337" t="str">
            <v>René</v>
          </cell>
          <cell r="E337"/>
          <cell r="F337" t="str">
            <v>M</v>
          </cell>
          <cell r="G337" t="str">
            <v>Herren</v>
          </cell>
          <cell r="H337" t="str">
            <v>B</v>
          </cell>
          <cell r="I337">
            <v>22</v>
          </cell>
          <cell r="J337">
            <v>5634</v>
          </cell>
          <cell r="K337">
            <v>29</v>
          </cell>
          <cell r="L337">
            <v>194.27586206896552</v>
          </cell>
          <cell r="M337">
            <v>29770</v>
          </cell>
          <cell r="N337" t="str">
            <v>BC 67 Hanau</v>
          </cell>
          <cell r="O337" t="str">
            <v>BV Hanau</v>
          </cell>
          <cell r="P337">
            <v>40</v>
          </cell>
          <cell r="Q337" t="str">
            <v>Herren</v>
          </cell>
          <cell r="R337" t="str">
            <v>ja</v>
          </cell>
          <cell r="S337" t="str">
            <v>Gehrmann, René</v>
          </cell>
          <cell r="T337" t="str">
            <v/>
          </cell>
          <cell r="U337" t="str">
            <v/>
          </cell>
        </row>
        <row r="338">
          <cell r="A338">
            <v>15555</v>
          </cell>
          <cell r="B338">
            <v>305</v>
          </cell>
          <cell r="C338" t="str">
            <v>Härtl</v>
          </cell>
          <cell r="D338" t="str">
            <v>Rudolf</v>
          </cell>
          <cell r="E338"/>
          <cell r="F338" t="str">
            <v>M</v>
          </cell>
          <cell r="G338" t="str">
            <v>Sen B</v>
          </cell>
          <cell r="H338" t="str">
            <v>D</v>
          </cell>
          <cell r="I338">
            <v>22</v>
          </cell>
          <cell r="J338">
            <v>4402</v>
          </cell>
          <cell r="K338">
            <v>25</v>
          </cell>
          <cell r="L338">
            <v>176.08</v>
          </cell>
          <cell r="M338">
            <v>22069</v>
          </cell>
          <cell r="N338" t="str">
            <v>BC 67 Hanau</v>
          </cell>
          <cell r="O338" t="str">
            <v>BV Hanau</v>
          </cell>
          <cell r="P338">
            <v>62</v>
          </cell>
          <cell r="Q338" t="str">
            <v>Sen B</v>
          </cell>
          <cell r="R338" t="str">
            <v>ja</v>
          </cell>
          <cell r="S338" t="str">
            <v>Härtl, Rudolf</v>
          </cell>
          <cell r="T338" t="str">
            <v>B</v>
          </cell>
          <cell r="U338" t="str">
            <v>B</v>
          </cell>
        </row>
        <row r="339">
          <cell r="A339">
            <v>33273</v>
          </cell>
          <cell r="B339">
            <v>144496</v>
          </cell>
          <cell r="C339" t="str">
            <v>Harzer</v>
          </cell>
          <cell r="D339" t="str">
            <v>Christopher</v>
          </cell>
          <cell r="E339"/>
          <cell r="F339" t="str">
            <v>M</v>
          </cell>
          <cell r="G339" t="str">
            <v>Herren</v>
          </cell>
          <cell r="H339" t="str">
            <v>D</v>
          </cell>
          <cell r="I339">
            <v>22</v>
          </cell>
          <cell r="J339">
            <v>5257</v>
          </cell>
          <cell r="K339">
            <v>31</v>
          </cell>
          <cell r="L339">
            <v>169.58064516129033</v>
          </cell>
          <cell r="M339">
            <v>32835</v>
          </cell>
          <cell r="N339" t="str">
            <v>BC 67 Hanau</v>
          </cell>
          <cell r="O339" t="str">
            <v>BV Hanau</v>
          </cell>
          <cell r="P339">
            <v>32</v>
          </cell>
          <cell r="Q339" t="str">
            <v>Herren</v>
          </cell>
          <cell r="R339" t="str">
            <v>ja</v>
          </cell>
          <cell r="S339" t="str">
            <v>Harzer, Christopher</v>
          </cell>
          <cell r="T339" t="str">
            <v/>
          </cell>
          <cell r="U339" t="str">
            <v/>
          </cell>
        </row>
        <row r="340">
          <cell r="A340">
            <v>15520</v>
          </cell>
          <cell r="B340">
            <v>79845</v>
          </cell>
          <cell r="C340" t="str">
            <v>Hein</v>
          </cell>
          <cell r="D340" t="str">
            <v>Karsten</v>
          </cell>
          <cell r="E340"/>
          <cell r="F340" t="str">
            <v>M</v>
          </cell>
          <cell r="G340" t="str">
            <v>Herren</v>
          </cell>
          <cell r="H340" t="str">
            <v>C</v>
          </cell>
          <cell r="I340">
            <v>22</v>
          </cell>
          <cell r="J340">
            <v>6210</v>
          </cell>
          <cell r="K340">
            <v>33</v>
          </cell>
          <cell r="L340">
            <v>188.18181818181819</v>
          </cell>
          <cell r="M340">
            <v>26984</v>
          </cell>
          <cell r="N340" t="str">
            <v>BC 67 Hanau</v>
          </cell>
          <cell r="O340" t="str">
            <v>BV Hanau</v>
          </cell>
          <cell r="P340">
            <v>48</v>
          </cell>
          <cell r="Q340" t="str">
            <v>Herren</v>
          </cell>
          <cell r="R340" t="str">
            <v>ja</v>
          </cell>
          <cell r="S340" t="str">
            <v>Hein, Karsten</v>
          </cell>
          <cell r="T340" t="str">
            <v/>
          </cell>
          <cell r="U340" t="str">
            <v/>
          </cell>
        </row>
        <row r="341">
          <cell r="A341">
            <v>8493</v>
          </cell>
          <cell r="B341">
            <v>89108</v>
          </cell>
          <cell r="C341" t="str">
            <v>Heldner</v>
          </cell>
          <cell r="D341" t="str">
            <v>Bruno</v>
          </cell>
          <cell r="E341" t="str">
            <v>*</v>
          </cell>
          <cell r="F341" t="str">
            <v>M</v>
          </cell>
          <cell r="G341" t="str">
            <v>Sen B</v>
          </cell>
          <cell r="H341" t="str">
            <v>D</v>
          </cell>
          <cell r="I341">
            <v>22</v>
          </cell>
          <cell r="J341">
            <v>14364</v>
          </cell>
          <cell r="K341">
            <v>82</v>
          </cell>
          <cell r="L341">
            <v>175.17073170731706</v>
          </cell>
          <cell r="M341">
            <v>19579</v>
          </cell>
          <cell r="N341" t="str">
            <v>BC 67 Hanau</v>
          </cell>
          <cell r="O341" t="str">
            <v>BV Hanau</v>
          </cell>
          <cell r="P341">
            <v>68</v>
          </cell>
          <cell r="Q341" t="str">
            <v>Sen B</v>
          </cell>
          <cell r="R341" t="str">
            <v>ja</v>
          </cell>
          <cell r="S341" t="str">
            <v>Heldner, Bruno</v>
          </cell>
          <cell r="T341" t="str">
            <v>V1</v>
          </cell>
          <cell r="U341" t="str">
            <v>Sen B</v>
          </cell>
        </row>
        <row r="342">
          <cell r="A342">
            <v>33274</v>
          </cell>
          <cell r="B342">
            <v>144497</v>
          </cell>
          <cell r="C342" t="str">
            <v>Knöchel</v>
          </cell>
          <cell r="D342" t="str">
            <v>Frank</v>
          </cell>
          <cell r="E342"/>
          <cell r="F342" t="str">
            <v>M</v>
          </cell>
          <cell r="G342" t="str">
            <v>Sen A</v>
          </cell>
          <cell r="H342" t="str">
            <v>C</v>
          </cell>
          <cell r="I342">
            <v>22</v>
          </cell>
          <cell r="J342">
            <v>4607</v>
          </cell>
          <cell r="K342">
            <v>25</v>
          </cell>
          <cell r="L342">
            <v>184.28</v>
          </cell>
          <cell r="M342">
            <v>22953</v>
          </cell>
          <cell r="N342" t="str">
            <v>BC 67 Hanau</v>
          </cell>
          <cell r="O342" t="str">
            <v>BV Hanau</v>
          </cell>
          <cell r="P342">
            <v>59</v>
          </cell>
          <cell r="Q342" t="str">
            <v>Sen A</v>
          </cell>
          <cell r="R342" t="str">
            <v>ja</v>
          </cell>
          <cell r="S342" t="str">
            <v>Knöchel, Frank</v>
          </cell>
          <cell r="T342" t="str">
            <v>A</v>
          </cell>
          <cell r="U342" t="str">
            <v>A</v>
          </cell>
        </row>
        <row r="343">
          <cell r="A343">
            <v>8684</v>
          </cell>
          <cell r="B343">
            <v>89110</v>
          </cell>
          <cell r="C343" t="str">
            <v>Konway</v>
          </cell>
          <cell r="D343" t="str">
            <v>Karl</v>
          </cell>
          <cell r="E343"/>
          <cell r="F343" t="str">
            <v>M</v>
          </cell>
          <cell r="G343" t="str">
            <v>Sen A</v>
          </cell>
          <cell r="H343">
            <v>0</v>
          </cell>
          <cell r="I343">
            <v>22</v>
          </cell>
          <cell r="J343">
            <v>0</v>
          </cell>
          <cell r="K343">
            <v>0</v>
          </cell>
          <cell r="L343">
            <v>0</v>
          </cell>
          <cell r="M343">
            <v>23057</v>
          </cell>
          <cell r="N343" t="str">
            <v>BC 67 Hanau</v>
          </cell>
          <cell r="O343" t="str">
            <v>BV Hanau</v>
          </cell>
          <cell r="P343">
            <v>59</v>
          </cell>
          <cell r="Q343" t="str">
            <v>Sen A</v>
          </cell>
          <cell r="R343" t="str">
            <v>ja</v>
          </cell>
          <cell r="S343" t="str">
            <v>Konway, Karl</v>
          </cell>
          <cell r="T343" t="str">
            <v>A</v>
          </cell>
          <cell r="U343" t="str">
            <v>A</v>
          </cell>
        </row>
        <row r="344">
          <cell r="A344">
            <v>8849</v>
          </cell>
          <cell r="B344">
            <v>89111</v>
          </cell>
          <cell r="C344" t="str">
            <v>Müller</v>
          </cell>
          <cell r="D344" t="str">
            <v>Edgar</v>
          </cell>
          <cell r="E344"/>
          <cell r="F344" t="str">
            <v>M</v>
          </cell>
          <cell r="G344" t="str">
            <v>Sen B</v>
          </cell>
          <cell r="H344" t="str">
            <v>C</v>
          </cell>
          <cell r="I344">
            <v>22</v>
          </cell>
          <cell r="J344">
            <v>12628</v>
          </cell>
          <cell r="K344">
            <v>70</v>
          </cell>
          <cell r="L344">
            <v>180.4</v>
          </cell>
          <cell r="M344">
            <v>21841</v>
          </cell>
          <cell r="N344" t="str">
            <v>BC 67 Hanau</v>
          </cell>
          <cell r="O344" t="str">
            <v>BV Hanau</v>
          </cell>
          <cell r="P344">
            <v>62</v>
          </cell>
          <cell r="Q344" t="str">
            <v>Sen B</v>
          </cell>
          <cell r="R344" t="str">
            <v>ja</v>
          </cell>
          <cell r="S344" t="str">
            <v>Müller, Edgar</v>
          </cell>
          <cell r="T344" t="str">
            <v>B</v>
          </cell>
          <cell r="U344" t="str">
            <v>B</v>
          </cell>
        </row>
        <row r="345">
          <cell r="A345">
            <v>8929</v>
          </cell>
          <cell r="B345"/>
          <cell r="C345" t="str">
            <v>Peluso</v>
          </cell>
          <cell r="D345" t="str">
            <v>Alessandro</v>
          </cell>
          <cell r="E345"/>
          <cell r="F345" t="str">
            <v>M</v>
          </cell>
          <cell r="G345" t="str">
            <v>Herren</v>
          </cell>
          <cell r="H345">
            <v>0</v>
          </cell>
          <cell r="I345">
            <v>22</v>
          </cell>
          <cell r="J345">
            <v>0</v>
          </cell>
          <cell r="K345">
            <v>0</v>
          </cell>
          <cell r="L345">
            <v>0</v>
          </cell>
          <cell r="M345">
            <v>32254</v>
          </cell>
          <cell r="N345" t="str">
            <v>BC 67 Hanau</v>
          </cell>
          <cell r="O345" t="str">
            <v>BV Hanau</v>
          </cell>
          <cell r="P345">
            <v>34</v>
          </cell>
          <cell r="Q345" t="str">
            <v>Herren</v>
          </cell>
          <cell r="R345" t="str">
            <v>ja</v>
          </cell>
          <cell r="S345" t="str">
            <v>Peluso, Alessandro</v>
          </cell>
          <cell r="T345" t="str">
            <v/>
          </cell>
          <cell r="U345" t="str">
            <v/>
          </cell>
        </row>
        <row r="346">
          <cell r="A346">
            <v>15825</v>
          </cell>
          <cell r="B346">
            <v>51616</v>
          </cell>
          <cell r="C346" t="str">
            <v>Rousselange</v>
          </cell>
          <cell r="D346" t="str">
            <v>Florian</v>
          </cell>
          <cell r="E346"/>
          <cell r="F346" t="str">
            <v>M</v>
          </cell>
          <cell r="G346" t="str">
            <v>Herren</v>
          </cell>
          <cell r="H346" t="str">
            <v>B</v>
          </cell>
          <cell r="I346">
            <v>22</v>
          </cell>
          <cell r="J346">
            <v>5680</v>
          </cell>
          <cell r="K346">
            <v>29</v>
          </cell>
          <cell r="L346">
            <v>195.86206896551724</v>
          </cell>
          <cell r="M346">
            <v>29817</v>
          </cell>
          <cell r="N346" t="str">
            <v>BC 67 Hanau</v>
          </cell>
          <cell r="O346" t="str">
            <v>BV Hanau</v>
          </cell>
          <cell r="P346">
            <v>40</v>
          </cell>
          <cell r="Q346" t="str">
            <v>Herren</v>
          </cell>
          <cell r="R346" t="str">
            <v>ja</v>
          </cell>
          <cell r="S346" t="str">
            <v>Rousselange, Florian</v>
          </cell>
          <cell r="T346" t="str">
            <v/>
          </cell>
          <cell r="U346" t="str">
            <v/>
          </cell>
        </row>
        <row r="347">
          <cell r="A347">
            <v>10178</v>
          </cell>
          <cell r="B347">
            <v>107001</v>
          </cell>
          <cell r="C347" t="str">
            <v>Scheibe</v>
          </cell>
          <cell r="D347" t="str">
            <v>Thomas</v>
          </cell>
          <cell r="E347"/>
          <cell r="F347" t="str">
            <v>M</v>
          </cell>
          <cell r="G347" t="str">
            <v>Sen A</v>
          </cell>
          <cell r="H347" t="str">
            <v>A</v>
          </cell>
          <cell r="I347">
            <v>22</v>
          </cell>
          <cell r="J347">
            <v>16443</v>
          </cell>
          <cell r="K347">
            <v>82</v>
          </cell>
          <cell r="L347">
            <v>200.52439024390245</v>
          </cell>
          <cell r="M347">
            <v>24871</v>
          </cell>
          <cell r="N347" t="str">
            <v>BC 67 Hanau</v>
          </cell>
          <cell r="O347" t="str">
            <v>BV Hanau</v>
          </cell>
          <cell r="P347">
            <v>54</v>
          </cell>
          <cell r="Q347" t="str">
            <v>Sen A</v>
          </cell>
          <cell r="R347" t="str">
            <v>ja</v>
          </cell>
          <cell r="S347" t="str">
            <v>Scheibe, Thomas</v>
          </cell>
          <cell r="T347" t="str">
            <v>A</v>
          </cell>
          <cell r="U347" t="str">
            <v>A</v>
          </cell>
        </row>
        <row r="348">
          <cell r="A348">
            <v>10067</v>
          </cell>
          <cell r="B348"/>
          <cell r="C348" t="str">
            <v>Vorwerg</v>
          </cell>
          <cell r="D348" t="str">
            <v>Michael</v>
          </cell>
          <cell r="E348"/>
          <cell r="F348" t="str">
            <v>M</v>
          </cell>
          <cell r="G348" t="str">
            <v>Sen A</v>
          </cell>
          <cell r="H348" t="str">
            <v/>
          </cell>
          <cell r="I348">
            <v>22</v>
          </cell>
          <cell r="J348">
            <v>2111</v>
          </cell>
          <cell r="K348">
            <v>13</v>
          </cell>
          <cell r="L348">
            <v>162.38461538461539</v>
          </cell>
          <cell r="M348">
            <v>23862</v>
          </cell>
          <cell r="N348" t="str">
            <v>BC 67 Hanau</v>
          </cell>
          <cell r="O348" t="str">
            <v>BV Hanau</v>
          </cell>
          <cell r="P348">
            <v>57</v>
          </cell>
          <cell r="Q348" t="str">
            <v>Sen A</v>
          </cell>
          <cell r="R348" t="str">
            <v>ja</v>
          </cell>
          <cell r="S348" t="str">
            <v>Vorwerg, Michael</v>
          </cell>
          <cell r="T348" t="str">
            <v>A</v>
          </cell>
          <cell r="U348" t="str">
            <v>A</v>
          </cell>
        </row>
        <row r="349">
          <cell r="A349">
            <v>15410</v>
          </cell>
          <cell r="B349"/>
          <cell r="C349" t="str">
            <v>Zabel</v>
          </cell>
          <cell r="D349" t="str">
            <v>Manfred</v>
          </cell>
          <cell r="E349"/>
          <cell r="F349" t="str">
            <v>M</v>
          </cell>
          <cell r="G349" t="str">
            <v>Sen B</v>
          </cell>
          <cell r="H349" t="str">
            <v>A</v>
          </cell>
          <cell r="I349">
            <v>22</v>
          </cell>
          <cell r="J349">
            <v>9930</v>
          </cell>
          <cell r="K349">
            <v>48</v>
          </cell>
          <cell r="L349">
            <v>206.875</v>
          </cell>
          <cell r="M349">
            <v>21930</v>
          </cell>
          <cell r="N349" t="str">
            <v>BC 67 Hanau</v>
          </cell>
          <cell r="O349" t="str">
            <v>BV Hanau</v>
          </cell>
          <cell r="P349">
            <v>62</v>
          </cell>
          <cell r="Q349" t="str">
            <v>Sen B</v>
          </cell>
          <cell r="R349" t="str">
            <v>ja</v>
          </cell>
          <cell r="S349" t="str">
            <v>Zabel, Manfred</v>
          </cell>
          <cell r="T349" t="str">
            <v>B</v>
          </cell>
          <cell r="U349" t="str">
            <v>B</v>
          </cell>
        </row>
        <row r="350">
          <cell r="A350">
            <v>8055</v>
          </cell>
          <cell r="B350">
            <v>39641</v>
          </cell>
          <cell r="C350" t="str">
            <v>Bayer</v>
          </cell>
          <cell r="D350" t="str">
            <v>Harry</v>
          </cell>
          <cell r="E350"/>
          <cell r="F350" t="str">
            <v>M</v>
          </cell>
          <cell r="G350" t="str">
            <v>Sen B</v>
          </cell>
          <cell r="H350" t="str">
            <v/>
          </cell>
          <cell r="I350">
            <v>22</v>
          </cell>
          <cell r="J350">
            <v>1680</v>
          </cell>
          <cell r="K350">
            <v>10</v>
          </cell>
          <cell r="L350">
            <v>168</v>
          </cell>
          <cell r="M350">
            <v>20993</v>
          </cell>
          <cell r="N350" t="str">
            <v>BC 75 Fortuna</v>
          </cell>
          <cell r="O350" t="str">
            <v>BV Hanau</v>
          </cell>
          <cell r="P350">
            <v>65</v>
          </cell>
          <cell r="Q350" t="str">
            <v>Sen B</v>
          </cell>
          <cell r="R350" t="str">
            <v>ja</v>
          </cell>
          <cell r="S350" t="str">
            <v>Bayer, Harry</v>
          </cell>
          <cell r="T350" t="str">
            <v>B</v>
          </cell>
          <cell r="U350" t="str">
            <v>B</v>
          </cell>
        </row>
        <row r="351">
          <cell r="A351">
            <v>8057</v>
          </cell>
          <cell r="B351">
            <v>27046</v>
          </cell>
          <cell r="C351" t="str">
            <v>Bayer</v>
          </cell>
          <cell r="D351" t="str">
            <v>Peter</v>
          </cell>
          <cell r="E351"/>
          <cell r="F351" t="str">
            <v>M</v>
          </cell>
          <cell r="G351" t="str">
            <v>Sen B</v>
          </cell>
          <cell r="H351" t="str">
            <v>B</v>
          </cell>
          <cell r="I351">
            <v>22</v>
          </cell>
          <cell r="J351">
            <v>5483</v>
          </cell>
          <cell r="K351">
            <v>28</v>
          </cell>
          <cell r="L351">
            <v>195.82142857142858</v>
          </cell>
          <cell r="M351">
            <v>22067</v>
          </cell>
          <cell r="N351" t="str">
            <v>BC 75 Fortuna</v>
          </cell>
          <cell r="O351" t="str">
            <v>BV Hanau</v>
          </cell>
          <cell r="P351">
            <v>62</v>
          </cell>
          <cell r="Q351" t="str">
            <v>Sen B</v>
          </cell>
          <cell r="R351" t="str">
            <v>ja</v>
          </cell>
          <cell r="S351" t="str">
            <v>Bayer, Peter</v>
          </cell>
          <cell r="T351" t="str">
            <v>B</v>
          </cell>
          <cell r="U351" t="str">
            <v>B</v>
          </cell>
        </row>
        <row r="352">
          <cell r="A352">
            <v>8156</v>
          </cell>
          <cell r="B352">
            <v>100737</v>
          </cell>
          <cell r="C352" t="str">
            <v>Brückner</v>
          </cell>
          <cell r="D352" t="str">
            <v>Achim</v>
          </cell>
          <cell r="E352"/>
          <cell r="F352" t="str">
            <v>M</v>
          </cell>
          <cell r="G352" t="str">
            <v>Sen B</v>
          </cell>
          <cell r="H352" t="str">
            <v/>
          </cell>
          <cell r="I352">
            <v>22</v>
          </cell>
          <cell r="J352">
            <v>1861</v>
          </cell>
          <cell r="K352">
            <v>10</v>
          </cell>
          <cell r="L352">
            <v>186.1</v>
          </cell>
          <cell r="M352">
            <v>22295</v>
          </cell>
          <cell r="N352" t="str">
            <v>BC 75 Fortuna</v>
          </cell>
          <cell r="O352" t="str">
            <v>BV Hanau</v>
          </cell>
          <cell r="P352">
            <v>61</v>
          </cell>
          <cell r="Q352" t="str">
            <v>Sen B</v>
          </cell>
          <cell r="R352" t="str">
            <v>ja</v>
          </cell>
          <cell r="S352" t="str">
            <v>Brückner, Achim</v>
          </cell>
          <cell r="T352" t="str">
            <v>B</v>
          </cell>
          <cell r="U352" t="str">
            <v>B</v>
          </cell>
        </row>
        <row r="353">
          <cell r="A353">
            <v>8283</v>
          </cell>
          <cell r="B353">
            <v>100739</v>
          </cell>
          <cell r="C353" t="str">
            <v>Färber</v>
          </cell>
          <cell r="D353" t="str">
            <v>Klaus</v>
          </cell>
          <cell r="E353"/>
          <cell r="F353" t="str">
            <v>M</v>
          </cell>
          <cell r="G353" t="str">
            <v>Sen C</v>
          </cell>
          <cell r="H353" t="str">
            <v>C</v>
          </cell>
          <cell r="I353">
            <v>22</v>
          </cell>
          <cell r="J353">
            <v>11755</v>
          </cell>
          <cell r="K353">
            <v>63</v>
          </cell>
          <cell r="L353">
            <v>186.5873015873016</v>
          </cell>
          <cell r="M353">
            <v>16545</v>
          </cell>
          <cell r="N353" t="str">
            <v>BC 75 Fortuna</v>
          </cell>
          <cell r="O353" t="str">
            <v>BV Hanau</v>
          </cell>
          <cell r="P353">
            <v>77</v>
          </cell>
          <cell r="Q353" t="str">
            <v>Sen C</v>
          </cell>
          <cell r="R353" t="str">
            <v>ja</v>
          </cell>
          <cell r="S353" t="str">
            <v>Färber, Klaus</v>
          </cell>
          <cell r="T353" t="str">
            <v>C</v>
          </cell>
          <cell r="U353" t="str">
            <v>C</v>
          </cell>
        </row>
        <row r="354">
          <cell r="A354">
            <v>10369</v>
          </cell>
          <cell r="B354">
            <v>107041</v>
          </cell>
          <cell r="C354" t="str">
            <v>Gruchot</v>
          </cell>
          <cell r="D354" t="str">
            <v>Dennis</v>
          </cell>
          <cell r="E354"/>
          <cell r="F354" t="str">
            <v>M</v>
          </cell>
          <cell r="G354" t="str">
            <v>Herren</v>
          </cell>
          <cell r="H354" t="str">
            <v>D</v>
          </cell>
          <cell r="I354">
            <v>22</v>
          </cell>
          <cell r="J354">
            <v>5801</v>
          </cell>
          <cell r="K354">
            <v>34</v>
          </cell>
          <cell r="L354">
            <v>170.61764705882354</v>
          </cell>
          <cell r="M354">
            <v>30377</v>
          </cell>
          <cell r="N354" t="str">
            <v>BC 75 Fortuna</v>
          </cell>
          <cell r="O354" t="str">
            <v>BV Hanau</v>
          </cell>
          <cell r="P354">
            <v>39</v>
          </cell>
          <cell r="Q354" t="str">
            <v>Herren</v>
          </cell>
          <cell r="R354" t="str">
            <v>ja</v>
          </cell>
          <cell r="S354" t="str">
            <v>Gruchot, Dennis</v>
          </cell>
          <cell r="T354" t="str">
            <v/>
          </cell>
          <cell r="U354" t="str">
            <v/>
          </cell>
        </row>
        <row r="355">
          <cell r="A355">
            <v>33168</v>
          </cell>
          <cell r="B355">
            <v>135883</v>
          </cell>
          <cell r="C355" t="str">
            <v>Klein</v>
          </cell>
          <cell r="D355" t="str">
            <v>Horst</v>
          </cell>
          <cell r="E355"/>
          <cell r="F355" t="str">
            <v>M</v>
          </cell>
          <cell r="G355" t="str">
            <v>Sen B</v>
          </cell>
          <cell r="H355" t="str">
            <v>D</v>
          </cell>
          <cell r="I355">
            <v>22</v>
          </cell>
          <cell r="J355">
            <v>7274</v>
          </cell>
          <cell r="K355">
            <v>42</v>
          </cell>
          <cell r="L355">
            <v>173.1904761904762</v>
          </cell>
          <cell r="M355">
            <v>19620</v>
          </cell>
          <cell r="N355" t="str">
            <v>BC 75 Fortuna</v>
          </cell>
          <cell r="O355" t="str">
            <v>BV Hanau</v>
          </cell>
          <cell r="P355">
            <v>68</v>
          </cell>
          <cell r="Q355" t="str">
            <v>Sen B</v>
          </cell>
          <cell r="R355" t="str">
            <v>ja</v>
          </cell>
          <cell r="S355" t="str">
            <v>Klein, Horst</v>
          </cell>
          <cell r="T355" t="str">
            <v>B</v>
          </cell>
          <cell r="U355" t="str">
            <v>B</v>
          </cell>
        </row>
        <row r="356">
          <cell r="A356">
            <v>33327</v>
          </cell>
          <cell r="B356">
            <v>149070</v>
          </cell>
          <cell r="C356" t="str">
            <v>Marquardt</v>
          </cell>
          <cell r="D356" t="str">
            <v>Jens</v>
          </cell>
          <cell r="E356"/>
          <cell r="F356" t="str">
            <v>M</v>
          </cell>
          <cell r="G356" t="str">
            <v>Herren</v>
          </cell>
          <cell r="H356" t="str">
            <v/>
          </cell>
          <cell r="I356">
            <v>22</v>
          </cell>
          <cell r="J356">
            <v>1210</v>
          </cell>
          <cell r="K356">
            <v>7</v>
          </cell>
          <cell r="L356">
            <v>172.85714285714286</v>
          </cell>
          <cell r="M356">
            <v>29223</v>
          </cell>
          <cell r="N356" t="str">
            <v>BC 75 Fortuna</v>
          </cell>
          <cell r="O356" t="str">
            <v>BV Hanau</v>
          </cell>
          <cell r="P356">
            <v>42</v>
          </cell>
          <cell r="Q356" t="str">
            <v>Herren</v>
          </cell>
          <cell r="R356" t="str">
            <v>ja</v>
          </cell>
          <cell r="S356" t="str">
            <v>Marquardt, Jens</v>
          </cell>
          <cell r="T356" t="str">
            <v/>
          </cell>
          <cell r="U356" t="str">
            <v/>
          </cell>
        </row>
        <row r="357">
          <cell r="A357">
            <v>8871</v>
          </cell>
          <cell r="B357">
            <v>27761</v>
          </cell>
          <cell r="C357" t="str">
            <v>Naujoks</v>
          </cell>
          <cell r="D357" t="str">
            <v>Christoph</v>
          </cell>
          <cell r="E357"/>
          <cell r="F357" t="str">
            <v>M</v>
          </cell>
          <cell r="G357" t="str">
            <v>Herren</v>
          </cell>
          <cell r="H357" t="str">
            <v>B</v>
          </cell>
          <cell r="I357">
            <v>22</v>
          </cell>
          <cell r="J357">
            <v>13033</v>
          </cell>
          <cell r="K357">
            <v>67</v>
          </cell>
          <cell r="L357">
            <v>194.52238805970148</v>
          </cell>
          <cell r="M357">
            <v>32790</v>
          </cell>
          <cell r="N357" t="str">
            <v>BC 75 Fortuna</v>
          </cell>
          <cell r="O357" t="str">
            <v>BV Hanau</v>
          </cell>
          <cell r="P357">
            <v>32</v>
          </cell>
          <cell r="Q357" t="str">
            <v>Herren</v>
          </cell>
          <cell r="R357" t="str">
            <v>ja</v>
          </cell>
          <cell r="S357" t="str">
            <v>Naujoks, Christoph</v>
          </cell>
          <cell r="T357" t="str">
            <v/>
          </cell>
          <cell r="U357" t="str">
            <v/>
          </cell>
        </row>
        <row r="358">
          <cell r="A358">
            <v>8872</v>
          </cell>
          <cell r="B358">
            <v>27762</v>
          </cell>
          <cell r="C358" t="str">
            <v>Naujoks</v>
          </cell>
          <cell r="D358" t="str">
            <v>Jürgen</v>
          </cell>
          <cell r="E358"/>
          <cell r="F358" t="str">
            <v>M</v>
          </cell>
          <cell r="G358" t="str">
            <v>Sen B</v>
          </cell>
          <cell r="H358" t="str">
            <v>B</v>
          </cell>
          <cell r="I358">
            <v>22</v>
          </cell>
          <cell r="J358">
            <v>7737</v>
          </cell>
          <cell r="K358">
            <v>40</v>
          </cell>
          <cell r="L358">
            <v>193.42500000000001</v>
          </cell>
          <cell r="M358">
            <v>22133</v>
          </cell>
          <cell r="N358" t="str">
            <v>BC 75 Fortuna</v>
          </cell>
          <cell r="O358" t="str">
            <v>BV Hanau</v>
          </cell>
          <cell r="P358">
            <v>61</v>
          </cell>
          <cell r="Q358" t="str">
            <v>Sen B</v>
          </cell>
          <cell r="R358" t="str">
            <v>ja</v>
          </cell>
          <cell r="S358" t="str">
            <v>Naujoks, Jürgen</v>
          </cell>
          <cell r="T358" t="str">
            <v>B</v>
          </cell>
          <cell r="U358" t="str">
            <v>B</v>
          </cell>
        </row>
        <row r="359">
          <cell r="A359">
            <v>15074</v>
          </cell>
          <cell r="B359">
            <v>100740</v>
          </cell>
          <cell r="C359" t="str">
            <v>Schendel</v>
          </cell>
          <cell r="D359" t="str">
            <v>Jörg</v>
          </cell>
          <cell r="E359"/>
          <cell r="F359" t="str">
            <v>M</v>
          </cell>
          <cell r="G359" t="str">
            <v>Sen A</v>
          </cell>
          <cell r="H359" t="str">
            <v>B</v>
          </cell>
          <cell r="I359">
            <v>22</v>
          </cell>
          <cell r="J359">
            <v>19052</v>
          </cell>
          <cell r="K359">
            <v>99</v>
          </cell>
          <cell r="L359">
            <v>192.44444444444446</v>
          </cell>
          <cell r="M359">
            <v>24469</v>
          </cell>
          <cell r="N359" t="str">
            <v>BC 75 Fortuna</v>
          </cell>
          <cell r="O359" t="str">
            <v>BV Hanau</v>
          </cell>
          <cell r="P359">
            <v>55</v>
          </cell>
          <cell r="Q359" t="str">
            <v>Sen A</v>
          </cell>
          <cell r="R359" t="str">
            <v>ja</v>
          </cell>
          <cell r="S359" t="str">
            <v>Schendel, Jörg</v>
          </cell>
          <cell r="T359" t="str">
            <v>A</v>
          </cell>
          <cell r="U359" t="str">
            <v>A</v>
          </cell>
        </row>
        <row r="360">
          <cell r="A360">
            <v>15111</v>
          </cell>
          <cell r="B360">
            <v>27755</v>
          </cell>
          <cell r="C360" t="str">
            <v>Schmidt</v>
          </cell>
          <cell r="D360" t="str">
            <v>Peter</v>
          </cell>
          <cell r="E360"/>
          <cell r="F360" t="str">
            <v>M</v>
          </cell>
          <cell r="G360" t="str">
            <v>Sen B</v>
          </cell>
          <cell r="H360" t="str">
            <v/>
          </cell>
          <cell r="I360">
            <v>22</v>
          </cell>
          <cell r="J360">
            <v>2041</v>
          </cell>
          <cell r="K360">
            <v>12</v>
          </cell>
          <cell r="L360">
            <v>170.08333333333334</v>
          </cell>
          <cell r="M360">
            <v>21410</v>
          </cell>
          <cell r="N360" t="str">
            <v>BC 75 Fortuna</v>
          </cell>
          <cell r="O360" t="str">
            <v>BV Hanau</v>
          </cell>
          <cell r="P360">
            <v>63</v>
          </cell>
          <cell r="Q360" t="str">
            <v>Sen B</v>
          </cell>
          <cell r="R360" t="str">
            <v>ja</v>
          </cell>
          <cell r="S360" t="str">
            <v>Schmidt, Peter</v>
          </cell>
          <cell r="T360" t="str">
            <v>B</v>
          </cell>
          <cell r="U360" t="str">
            <v>B</v>
          </cell>
        </row>
        <row r="361">
          <cell r="A361">
            <v>15189</v>
          </cell>
          <cell r="B361">
            <v>100738</v>
          </cell>
          <cell r="C361" t="str">
            <v>Serowy</v>
          </cell>
          <cell r="D361" t="str">
            <v>Gerd</v>
          </cell>
          <cell r="E361"/>
          <cell r="F361" t="str">
            <v>M</v>
          </cell>
          <cell r="G361" t="str">
            <v>Sen B</v>
          </cell>
          <cell r="H361" t="str">
            <v>D</v>
          </cell>
          <cell r="I361">
            <v>22</v>
          </cell>
          <cell r="J361">
            <v>4826</v>
          </cell>
          <cell r="K361">
            <v>27</v>
          </cell>
          <cell r="L361">
            <v>178.74074074074073</v>
          </cell>
          <cell r="M361">
            <v>21416</v>
          </cell>
          <cell r="N361" t="str">
            <v>BC 75 Fortuna</v>
          </cell>
          <cell r="O361" t="str">
            <v>BV Hanau</v>
          </cell>
          <cell r="P361">
            <v>63</v>
          </cell>
          <cell r="Q361" t="str">
            <v>Sen B</v>
          </cell>
          <cell r="R361" t="str">
            <v>ja</v>
          </cell>
          <cell r="S361" t="str">
            <v>Serowy, Gerd</v>
          </cell>
          <cell r="T361" t="str">
            <v>B</v>
          </cell>
          <cell r="U361" t="str">
            <v>B</v>
          </cell>
        </row>
        <row r="362">
          <cell r="A362">
            <v>8885</v>
          </cell>
          <cell r="B362">
            <v>40028</v>
          </cell>
          <cell r="C362" t="str">
            <v>Neumann</v>
          </cell>
          <cell r="D362" t="str">
            <v>Heike</v>
          </cell>
          <cell r="E362"/>
          <cell r="F362" t="str">
            <v>W</v>
          </cell>
          <cell r="G362" t="str">
            <v>Sen A</v>
          </cell>
          <cell r="H362" t="str">
            <v/>
          </cell>
          <cell r="I362">
            <v>22</v>
          </cell>
          <cell r="J362">
            <v>592</v>
          </cell>
          <cell r="K362">
            <v>4</v>
          </cell>
          <cell r="L362">
            <v>148</v>
          </cell>
          <cell r="M362">
            <v>23727</v>
          </cell>
          <cell r="N362" t="str">
            <v>BC 75 Fortuna</v>
          </cell>
          <cell r="O362" t="str">
            <v>BV Hanau</v>
          </cell>
          <cell r="P362">
            <v>57</v>
          </cell>
          <cell r="Q362" t="str">
            <v>Sen A</v>
          </cell>
          <cell r="R362" t="str">
            <v>ja</v>
          </cell>
          <cell r="S362" t="str">
            <v>Neumann, Heike</v>
          </cell>
          <cell r="T362" t="str">
            <v>A</v>
          </cell>
          <cell r="U362" t="str">
            <v>A</v>
          </cell>
        </row>
        <row r="363">
          <cell r="A363">
            <v>10409</v>
          </cell>
          <cell r="B363">
            <v>135978</v>
          </cell>
          <cell r="C363" t="str">
            <v>Syla</v>
          </cell>
          <cell r="D363" t="str">
            <v>Tania</v>
          </cell>
          <cell r="E363"/>
          <cell r="F363" t="str">
            <v>W</v>
          </cell>
          <cell r="G363" t="str">
            <v>Damen</v>
          </cell>
          <cell r="H363" t="str">
            <v>F</v>
          </cell>
          <cell r="I363">
            <v>22</v>
          </cell>
          <cell r="J363">
            <v>3570</v>
          </cell>
          <cell r="K363">
            <v>27</v>
          </cell>
          <cell r="L363">
            <v>132.22222222222223</v>
          </cell>
          <cell r="M363">
            <v>27039</v>
          </cell>
          <cell r="N363" t="str">
            <v>BC 75 Fortuna</v>
          </cell>
          <cell r="O363" t="str">
            <v>BV Hanau</v>
          </cell>
          <cell r="P363">
            <v>48</v>
          </cell>
          <cell r="Q363" t="str">
            <v>Damen</v>
          </cell>
          <cell r="R363" t="str">
            <v>ja</v>
          </cell>
          <cell r="S363" t="str">
            <v>Syla, Tania</v>
          </cell>
          <cell r="T363" t="str">
            <v/>
          </cell>
          <cell r="U363" t="str">
            <v/>
          </cell>
        </row>
        <row r="364">
          <cell r="A364">
            <v>8051</v>
          </cell>
          <cell r="B364">
            <v>107012</v>
          </cell>
          <cell r="C364" t="str">
            <v>Bauer</v>
          </cell>
          <cell r="D364" t="str">
            <v>Jürgen</v>
          </cell>
          <cell r="E364"/>
          <cell r="F364" t="str">
            <v>M</v>
          </cell>
          <cell r="G364" t="str">
            <v>Sen B</v>
          </cell>
          <cell r="H364" t="str">
            <v>A</v>
          </cell>
          <cell r="I364">
            <v>22</v>
          </cell>
          <cell r="J364">
            <v>14941</v>
          </cell>
          <cell r="K364">
            <v>73</v>
          </cell>
          <cell r="L364">
            <v>204.67123287671234</v>
          </cell>
          <cell r="M364">
            <v>22043</v>
          </cell>
          <cell r="N364" t="str">
            <v>Condor Steinheim</v>
          </cell>
          <cell r="O364" t="str">
            <v>BV Hanau</v>
          </cell>
          <cell r="P364">
            <v>62</v>
          </cell>
          <cell r="Q364" t="str">
            <v>Sen B</v>
          </cell>
          <cell r="R364" t="str">
            <v>ja</v>
          </cell>
          <cell r="S364" t="str">
            <v>Bauer, Jürgen</v>
          </cell>
          <cell r="T364" t="str">
            <v>B</v>
          </cell>
          <cell r="U364" t="str">
            <v>B</v>
          </cell>
        </row>
        <row r="365">
          <cell r="A365">
            <v>8058</v>
          </cell>
          <cell r="B365">
            <v>89119</v>
          </cell>
          <cell r="C365" t="str">
            <v>Bayer</v>
          </cell>
          <cell r="D365" t="str">
            <v>Thomas</v>
          </cell>
          <cell r="E365"/>
          <cell r="F365" t="str">
            <v>M</v>
          </cell>
          <cell r="G365" t="str">
            <v>Sen A</v>
          </cell>
          <cell r="H365" t="str">
            <v/>
          </cell>
          <cell r="I365">
            <v>22</v>
          </cell>
          <cell r="J365">
            <v>2162</v>
          </cell>
          <cell r="K365">
            <v>13</v>
          </cell>
          <cell r="L365">
            <v>166.30769230769232</v>
          </cell>
          <cell r="M365">
            <v>24686</v>
          </cell>
          <cell r="N365" t="str">
            <v>Condor Steinheim</v>
          </cell>
          <cell r="O365" t="str">
            <v>BV Hanau</v>
          </cell>
          <cell r="P365">
            <v>54</v>
          </cell>
          <cell r="Q365" t="str">
            <v>Sen A</v>
          </cell>
          <cell r="R365" t="str">
            <v>ja</v>
          </cell>
          <cell r="S365" t="str">
            <v>Bayer, Thomas</v>
          </cell>
          <cell r="T365" t="str">
            <v>A</v>
          </cell>
          <cell r="U365" t="str">
            <v>A</v>
          </cell>
        </row>
        <row r="366">
          <cell r="A366">
            <v>8147</v>
          </cell>
          <cell r="B366">
            <v>135896</v>
          </cell>
          <cell r="C366" t="str">
            <v>Bretthauer</v>
          </cell>
          <cell r="D366" t="str">
            <v>Ralf</v>
          </cell>
          <cell r="E366"/>
          <cell r="F366" t="str">
            <v>M</v>
          </cell>
          <cell r="G366" t="str">
            <v>Sen B</v>
          </cell>
          <cell r="H366" t="str">
            <v>B</v>
          </cell>
          <cell r="I366">
            <v>22</v>
          </cell>
          <cell r="J366">
            <v>8042</v>
          </cell>
          <cell r="K366">
            <v>42</v>
          </cell>
          <cell r="L366">
            <v>191.47619047619048</v>
          </cell>
          <cell r="M366">
            <v>22375</v>
          </cell>
          <cell r="N366" t="str">
            <v>Condor Steinheim</v>
          </cell>
          <cell r="O366" t="str">
            <v>BV Hanau</v>
          </cell>
          <cell r="P366">
            <v>61</v>
          </cell>
          <cell r="Q366" t="str">
            <v>Sen B</v>
          </cell>
          <cell r="R366" t="str">
            <v>ja</v>
          </cell>
          <cell r="S366" t="str">
            <v>Bretthauer, Ralf</v>
          </cell>
          <cell r="T366" t="str">
            <v>B</v>
          </cell>
          <cell r="U366" t="str">
            <v>B</v>
          </cell>
        </row>
        <row r="367">
          <cell r="A367">
            <v>8166</v>
          </cell>
          <cell r="B367">
            <v>89122</v>
          </cell>
          <cell r="C367" t="str">
            <v>Buhl</v>
          </cell>
          <cell r="D367" t="str">
            <v>Georg</v>
          </cell>
          <cell r="E367"/>
          <cell r="F367" t="str">
            <v>M</v>
          </cell>
          <cell r="G367" t="str">
            <v>Sen C</v>
          </cell>
          <cell r="H367" t="str">
            <v>D</v>
          </cell>
          <cell r="I367">
            <v>22</v>
          </cell>
          <cell r="J367">
            <v>5027</v>
          </cell>
          <cell r="K367">
            <v>30</v>
          </cell>
          <cell r="L367">
            <v>167.56666666666666</v>
          </cell>
          <cell r="M367">
            <v>18240</v>
          </cell>
          <cell r="N367" t="str">
            <v>Condor Steinheim</v>
          </cell>
          <cell r="O367" t="str">
            <v>BV Hanau</v>
          </cell>
          <cell r="P367">
            <v>72</v>
          </cell>
          <cell r="Q367" t="str">
            <v>Sen C</v>
          </cell>
          <cell r="R367" t="str">
            <v>ja</v>
          </cell>
          <cell r="S367" t="str">
            <v>Buhl, Georg</v>
          </cell>
          <cell r="T367" t="str">
            <v>C</v>
          </cell>
          <cell r="U367" t="str">
            <v>C</v>
          </cell>
        </row>
        <row r="368">
          <cell r="A368">
            <v>8167</v>
          </cell>
          <cell r="B368">
            <v>89121</v>
          </cell>
          <cell r="C368" t="str">
            <v>Buhl</v>
          </cell>
          <cell r="D368" t="str">
            <v>Martin</v>
          </cell>
          <cell r="E368"/>
          <cell r="F368" t="str">
            <v>M</v>
          </cell>
          <cell r="G368" t="str">
            <v>Herren</v>
          </cell>
          <cell r="H368">
            <v>0</v>
          </cell>
          <cell r="I368">
            <v>22</v>
          </cell>
          <cell r="J368">
            <v>0</v>
          </cell>
          <cell r="K368">
            <v>0</v>
          </cell>
          <cell r="L368">
            <v>0</v>
          </cell>
          <cell r="M368">
            <v>29676</v>
          </cell>
          <cell r="N368" t="str">
            <v>Condor Steinheim</v>
          </cell>
          <cell r="O368" t="str">
            <v>BV Hanau</v>
          </cell>
          <cell r="P368">
            <v>41</v>
          </cell>
          <cell r="Q368" t="str">
            <v>Herren</v>
          </cell>
          <cell r="R368" t="str">
            <v>ja</v>
          </cell>
          <cell r="S368" t="str">
            <v>Buhl, Martin</v>
          </cell>
          <cell r="T368" t="str">
            <v/>
          </cell>
          <cell r="U368" t="str">
            <v/>
          </cell>
        </row>
        <row r="369">
          <cell r="A369">
            <v>8349</v>
          </cell>
          <cell r="B369">
            <v>51622</v>
          </cell>
          <cell r="C369" t="str">
            <v>Friedrich</v>
          </cell>
          <cell r="D369" t="str">
            <v>Michael</v>
          </cell>
          <cell r="E369"/>
          <cell r="F369" t="str">
            <v>M</v>
          </cell>
          <cell r="G369" t="str">
            <v>Sen B</v>
          </cell>
          <cell r="H369" t="str">
            <v>D</v>
          </cell>
          <cell r="I369">
            <v>22</v>
          </cell>
          <cell r="J369">
            <v>13431</v>
          </cell>
          <cell r="K369">
            <v>76</v>
          </cell>
          <cell r="L369">
            <v>176.72368421052633</v>
          </cell>
          <cell r="M369">
            <v>21734</v>
          </cell>
          <cell r="N369" t="str">
            <v>Condor Steinheim</v>
          </cell>
          <cell r="O369" t="str">
            <v>BV Hanau</v>
          </cell>
          <cell r="P369">
            <v>62</v>
          </cell>
          <cell r="Q369" t="str">
            <v>Sen B</v>
          </cell>
          <cell r="R369" t="str">
            <v>ja</v>
          </cell>
          <cell r="S369" t="str">
            <v>Friedrich, Michael</v>
          </cell>
          <cell r="T369" t="str">
            <v>B</v>
          </cell>
          <cell r="U369" t="str">
            <v>B</v>
          </cell>
        </row>
        <row r="370">
          <cell r="A370">
            <v>33264</v>
          </cell>
          <cell r="B370">
            <v>144528</v>
          </cell>
          <cell r="C370" t="str">
            <v>Glock</v>
          </cell>
          <cell r="D370" t="str">
            <v>Daniel</v>
          </cell>
          <cell r="E370"/>
          <cell r="F370" t="str">
            <v>M</v>
          </cell>
          <cell r="G370" t="str">
            <v>Herren</v>
          </cell>
          <cell r="H370" t="str">
            <v>A</v>
          </cell>
          <cell r="I370">
            <v>22</v>
          </cell>
          <cell r="J370">
            <v>5133</v>
          </cell>
          <cell r="K370">
            <v>25</v>
          </cell>
          <cell r="L370">
            <v>205.32</v>
          </cell>
          <cell r="M370">
            <v>32339</v>
          </cell>
          <cell r="N370" t="str">
            <v>Condor Steinheim</v>
          </cell>
          <cell r="O370" t="str">
            <v>BV Hanau</v>
          </cell>
          <cell r="P370">
            <v>33</v>
          </cell>
          <cell r="Q370" t="str">
            <v>Herren</v>
          </cell>
          <cell r="R370" t="str">
            <v>ja</v>
          </cell>
          <cell r="S370" t="str">
            <v>Glock, Daniel</v>
          </cell>
          <cell r="T370" t="str">
            <v/>
          </cell>
          <cell r="U370" t="str">
            <v/>
          </cell>
        </row>
        <row r="371">
          <cell r="A371">
            <v>8398</v>
          </cell>
          <cell r="B371">
            <v>89117</v>
          </cell>
          <cell r="C371" t="str">
            <v>Göb</v>
          </cell>
          <cell r="D371" t="str">
            <v>Patrick</v>
          </cell>
          <cell r="E371"/>
          <cell r="F371" t="str">
            <v>M</v>
          </cell>
          <cell r="G371" t="str">
            <v>Herren</v>
          </cell>
          <cell r="H371" t="str">
            <v>B</v>
          </cell>
          <cell r="I371">
            <v>22</v>
          </cell>
          <cell r="J371">
            <v>8300</v>
          </cell>
          <cell r="K371">
            <v>43</v>
          </cell>
          <cell r="L371">
            <v>193.02325581395348</v>
          </cell>
          <cell r="M371">
            <v>29904</v>
          </cell>
          <cell r="N371" t="str">
            <v>Condor Steinheim</v>
          </cell>
          <cell r="O371" t="str">
            <v>BV Hanau</v>
          </cell>
          <cell r="P371">
            <v>40</v>
          </cell>
          <cell r="Q371" t="str">
            <v>Herren</v>
          </cell>
          <cell r="R371" t="str">
            <v>ja</v>
          </cell>
          <cell r="S371" t="str">
            <v>Göb, Patrick</v>
          </cell>
          <cell r="T371" t="str">
            <v/>
          </cell>
          <cell r="U371" t="str">
            <v/>
          </cell>
        </row>
        <row r="372">
          <cell r="A372">
            <v>33148</v>
          </cell>
          <cell r="B372">
            <v>135807</v>
          </cell>
          <cell r="C372" t="str">
            <v>Grünheid</v>
          </cell>
          <cell r="D372" t="str">
            <v>Uwe</v>
          </cell>
          <cell r="E372"/>
          <cell r="F372" t="str">
            <v>M</v>
          </cell>
          <cell r="G372" t="str">
            <v>Sen C</v>
          </cell>
          <cell r="H372" t="str">
            <v>F</v>
          </cell>
          <cell r="I372">
            <v>22</v>
          </cell>
          <cell r="J372">
            <v>4964</v>
          </cell>
          <cell r="K372">
            <v>36</v>
          </cell>
          <cell r="L372">
            <v>137.88888888888889</v>
          </cell>
          <cell r="M372">
            <v>18096</v>
          </cell>
          <cell r="N372" t="str">
            <v>Condor Steinheim</v>
          </cell>
          <cell r="O372" t="str">
            <v>BV Hanau</v>
          </cell>
          <cell r="P372">
            <v>72</v>
          </cell>
          <cell r="Q372" t="str">
            <v>Sen C</v>
          </cell>
          <cell r="R372" t="str">
            <v>ja</v>
          </cell>
          <cell r="S372" t="str">
            <v>Grünheid, Uwe</v>
          </cell>
          <cell r="T372" t="str">
            <v>C</v>
          </cell>
          <cell r="U372" t="str">
            <v>C</v>
          </cell>
        </row>
        <row r="373">
          <cell r="A373">
            <v>33098</v>
          </cell>
          <cell r="B373">
            <v>107146</v>
          </cell>
          <cell r="C373" t="str">
            <v>Grünheid</v>
          </cell>
          <cell r="D373" t="str">
            <v>Malte</v>
          </cell>
          <cell r="E373"/>
          <cell r="F373" t="str">
            <v>M</v>
          </cell>
          <cell r="G373" t="str">
            <v>Herren</v>
          </cell>
          <cell r="H373" t="str">
            <v>E</v>
          </cell>
          <cell r="I373">
            <v>22</v>
          </cell>
          <cell r="J373">
            <v>8828</v>
          </cell>
          <cell r="K373">
            <v>54</v>
          </cell>
          <cell r="L373">
            <v>163.4814814814815</v>
          </cell>
          <cell r="M373">
            <v>31248</v>
          </cell>
          <cell r="N373" t="str">
            <v>Condor Steinheim</v>
          </cell>
          <cell r="O373" t="str">
            <v>BV Hanau</v>
          </cell>
          <cell r="P373">
            <v>36</v>
          </cell>
          <cell r="Q373" t="str">
            <v>Herren</v>
          </cell>
          <cell r="R373" t="str">
            <v>ja</v>
          </cell>
          <cell r="S373" t="str">
            <v>Grünheid, Malte</v>
          </cell>
          <cell r="T373" t="str">
            <v/>
          </cell>
          <cell r="U373" t="str">
            <v/>
          </cell>
        </row>
        <row r="374">
          <cell r="A374">
            <v>8927</v>
          </cell>
          <cell r="B374">
            <v>109627</v>
          </cell>
          <cell r="C374" t="str">
            <v>Pauli</v>
          </cell>
          <cell r="D374" t="str">
            <v>Sven</v>
          </cell>
          <cell r="E374"/>
          <cell r="F374" t="str">
            <v>M</v>
          </cell>
          <cell r="G374" t="str">
            <v>Herren</v>
          </cell>
          <cell r="H374" t="str">
            <v>A</v>
          </cell>
          <cell r="I374">
            <v>22</v>
          </cell>
          <cell r="J374">
            <v>9129</v>
          </cell>
          <cell r="K374">
            <v>45</v>
          </cell>
          <cell r="L374">
            <v>202.86666666666667</v>
          </cell>
          <cell r="M374">
            <v>29008</v>
          </cell>
          <cell r="N374" t="str">
            <v>Condor Steinheim</v>
          </cell>
          <cell r="O374" t="str">
            <v>BV Hanau</v>
          </cell>
          <cell r="P374">
            <v>43</v>
          </cell>
          <cell r="Q374" t="str">
            <v>Herren</v>
          </cell>
          <cell r="R374" t="str">
            <v>ja</v>
          </cell>
          <cell r="S374" t="str">
            <v>Pauli, Sven</v>
          </cell>
          <cell r="T374" t="str">
            <v/>
          </cell>
          <cell r="U374" t="str">
            <v/>
          </cell>
        </row>
        <row r="375">
          <cell r="A375">
            <v>15097</v>
          </cell>
          <cell r="B375">
            <v>89127</v>
          </cell>
          <cell r="C375" t="str">
            <v>Schlappa</v>
          </cell>
          <cell r="D375" t="str">
            <v>Norbert</v>
          </cell>
          <cell r="E375"/>
          <cell r="F375" t="str">
            <v>M</v>
          </cell>
          <cell r="G375" t="str">
            <v>Sen B</v>
          </cell>
          <cell r="H375" t="str">
            <v>C</v>
          </cell>
          <cell r="I375">
            <v>22</v>
          </cell>
          <cell r="J375">
            <v>6388</v>
          </cell>
          <cell r="K375">
            <v>35</v>
          </cell>
          <cell r="L375">
            <v>182.51428571428571</v>
          </cell>
          <cell r="M375">
            <v>20424</v>
          </cell>
          <cell r="N375" t="str">
            <v>Condor Steinheim</v>
          </cell>
          <cell r="O375" t="str">
            <v>BV Hanau</v>
          </cell>
          <cell r="P375">
            <v>66</v>
          </cell>
          <cell r="Q375" t="str">
            <v>Sen B</v>
          </cell>
          <cell r="R375" t="str">
            <v>ja</v>
          </cell>
          <cell r="S375" t="str">
            <v>Schlappa, Norbert</v>
          </cell>
          <cell r="T375" t="str">
            <v>B</v>
          </cell>
          <cell r="U375" t="str">
            <v>B</v>
          </cell>
        </row>
        <row r="376">
          <cell r="A376">
            <v>15098</v>
          </cell>
          <cell r="B376">
            <v>89126</v>
          </cell>
          <cell r="C376" t="str">
            <v>Schlappa</v>
          </cell>
          <cell r="D376" t="str">
            <v>Wolfgang</v>
          </cell>
          <cell r="E376"/>
          <cell r="F376" t="str">
            <v>M</v>
          </cell>
          <cell r="G376" t="str">
            <v>Herren</v>
          </cell>
          <cell r="H376" t="str">
            <v>B</v>
          </cell>
          <cell r="I376">
            <v>22</v>
          </cell>
          <cell r="J376">
            <v>5926</v>
          </cell>
          <cell r="K376">
            <v>31</v>
          </cell>
          <cell r="L376">
            <v>191.16129032258064</v>
          </cell>
          <cell r="M376">
            <v>29311</v>
          </cell>
          <cell r="N376" t="str">
            <v>Condor Steinheim</v>
          </cell>
          <cell r="O376" t="str">
            <v>BV Hanau</v>
          </cell>
          <cell r="P376">
            <v>42</v>
          </cell>
          <cell r="Q376" t="str">
            <v>Herren</v>
          </cell>
          <cell r="R376" t="str">
            <v>ja</v>
          </cell>
          <cell r="S376" t="str">
            <v>Schlappa, Wolfgang</v>
          </cell>
          <cell r="T376" t="str">
            <v/>
          </cell>
          <cell r="U376" t="str">
            <v/>
          </cell>
        </row>
        <row r="377">
          <cell r="A377">
            <v>8056</v>
          </cell>
          <cell r="B377">
            <v>89118</v>
          </cell>
          <cell r="C377" t="str">
            <v>Bayer</v>
          </cell>
          <cell r="D377" t="str">
            <v>Julia</v>
          </cell>
          <cell r="E377"/>
          <cell r="F377" t="str">
            <v>W</v>
          </cell>
          <cell r="G377" t="str">
            <v>Damen</v>
          </cell>
          <cell r="H377" t="str">
            <v/>
          </cell>
          <cell r="I377">
            <v>22</v>
          </cell>
          <cell r="J377">
            <v>346</v>
          </cell>
          <cell r="K377">
            <v>3</v>
          </cell>
          <cell r="L377">
            <v>115.33333333333333</v>
          </cell>
          <cell r="M377">
            <v>29345</v>
          </cell>
          <cell r="N377" t="str">
            <v>Condor Steinheim</v>
          </cell>
          <cell r="O377" t="str">
            <v>BV Hanau</v>
          </cell>
          <cell r="P377">
            <v>42</v>
          </cell>
          <cell r="Q377" t="str">
            <v>Damen</v>
          </cell>
          <cell r="R377" t="str">
            <v>ja</v>
          </cell>
          <cell r="S377" t="str">
            <v>Bayer, Julia</v>
          </cell>
          <cell r="T377" t="str">
            <v/>
          </cell>
          <cell r="U377" t="str">
            <v/>
          </cell>
        </row>
        <row r="378">
          <cell r="A378">
            <v>8348</v>
          </cell>
          <cell r="B378">
            <v>40058</v>
          </cell>
          <cell r="C378" t="str">
            <v>Friedrich</v>
          </cell>
          <cell r="D378" t="str">
            <v>Heike</v>
          </cell>
          <cell r="E378"/>
          <cell r="F378" t="str">
            <v>W</v>
          </cell>
          <cell r="G378" t="str">
            <v>Sen A</v>
          </cell>
          <cell r="H378" t="str">
            <v/>
          </cell>
          <cell r="I378">
            <v>22</v>
          </cell>
          <cell r="J378">
            <v>1962</v>
          </cell>
          <cell r="K378">
            <v>12</v>
          </cell>
          <cell r="L378">
            <v>163.5</v>
          </cell>
          <cell r="M378">
            <v>26346</v>
          </cell>
          <cell r="N378" t="str">
            <v>Condor Steinheim</v>
          </cell>
          <cell r="O378" t="str">
            <v>BV Hanau</v>
          </cell>
          <cell r="P378">
            <v>50</v>
          </cell>
          <cell r="Q378" t="str">
            <v>Sen A</v>
          </cell>
          <cell r="R378" t="str">
            <v>ja</v>
          </cell>
          <cell r="S378" t="str">
            <v>Friedrich, Heike</v>
          </cell>
          <cell r="T378" t="str">
            <v>A</v>
          </cell>
          <cell r="U378" t="str">
            <v>A</v>
          </cell>
        </row>
        <row r="379">
          <cell r="A379">
            <v>8661</v>
          </cell>
          <cell r="B379">
            <v>89123</v>
          </cell>
          <cell r="C379" t="str">
            <v>Kleppig</v>
          </cell>
          <cell r="D379" t="str">
            <v>Constanze</v>
          </cell>
          <cell r="E379"/>
          <cell r="F379" t="str">
            <v>W</v>
          </cell>
          <cell r="G379" t="str">
            <v>Sen A</v>
          </cell>
          <cell r="H379">
            <v>0</v>
          </cell>
          <cell r="I379">
            <v>22</v>
          </cell>
          <cell r="J379">
            <v>0</v>
          </cell>
          <cell r="K379">
            <v>0</v>
          </cell>
          <cell r="L379">
            <v>0</v>
          </cell>
          <cell r="M379">
            <v>24070</v>
          </cell>
          <cell r="N379" t="str">
            <v>Condor Steinheim</v>
          </cell>
          <cell r="O379" t="str">
            <v>BV Hanau</v>
          </cell>
          <cell r="P379">
            <v>56</v>
          </cell>
          <cell r="Q379" t="str">
            <v>Sen A</v>
          </cell>
          <cell r="R379" t="str">
            <v>ja</v>
          </cell>
          <cell r="S379" t="str">
            <v>Kleppig, Constanze</v>
          </cell>
          <cell r="T379" t="str">
            <v>A</v>
          </cell>
          <cell r="U379" t="str">
            <v>A</v>
          </cell>
        </row>
        <row r="380">
          <cell r="A380">
            <v>15569</v>
          </cell>
          <cell r="B380">
            <v>528</v>
          </cell>
          <cell r="C380" t="str">
            <v>Beumer</v>
          </cell>
          <cell r="D380" t="str">
            <v>Christoph</v>
          </cell>
          <cell r="E380"/>
          <cell r="F380" t="str">
            <v>M</v>
          </cell>
          <cell r="G380" t="str">
            <v>Sen A</v>
          </cell>
          <cell r="H380" t="str">
            <v/>
          </cell>
          <cell r="I380">
            <v>22</v>
          </cell>
          <cell r="J380">
            <v>2295</v>
          </cell>
          <cell r="K380">
            <v>13</v>
          </cell>
          <cell r="L380">
            <v>176.53846153846155</v>
          </cell>
          <cell r="M380">
            <v>25265</v>
          </cell>
          <cell r="N380" t="str">
            <v>TSV 1860 Hanau</v>
          </cell>
          <cell r="O380" t="str">
            <v>BV Hanau</v>
          </cell>
          <cell r="P380">
            <v>53</v>
          </cell>
          <cell r="Q380" t="str">
            <v>Sen A</v>
          </cell>
          <cell r="R380" t="str">
            <v>ja</v>
          </cell>
          <cell r="S380" t="str">
            <v>Beumer, Christoph</v>
          </cell>
          <cell r="T380" t="str">
            <v>A</v>
          </cell>
          <cell r="U380" t="str">
            <v>A</v>
          </cell>
        </row>
        <row r="381">
          <cell r="A381">
            <v>33290</v>
          </cell>
          <cell r="B381">
            <v>146196</v>
          </cell>
          <cell r="C381" t="str">
            <v>Brückner</v>
          </cell>
          <cell r="D381" t="str">
            <v>Benedikt</v>
          </cell>
          <cell r="E381"/>
          <cell r="F381" t="str">
            <v>M</v>
          </cell>
          <cell r="G381" t="str">
            <v>Herren</v>
          </cell>
          <cell r="H381" t="str">
            <v>D</v>
          </cell>
          <cell r="I381">
            <v>22</v>
          </cell>
          <cell r="J381">
            <v>6562</v>
          </cell>
          <cell r="K381">
            <v>37</v>
          </cell>
          <cell r="L381">
            <v>177.35135135135135</v>
          </cell>
          <cell r="M381">
            <v>32987</v>
          </cell>
          <cell r="N381" t="str">
            <v>TSV 1860 Hanau</v>
          </cell>
          <cell r="O381" t="str">
            <v>BV Hanau</v>
          </cell>
          <cell r="P381">
            <v>32</v>
          </cell>
          <cell r="Q381" t="str">
            <v>Herren</v>
          </cell>
          <cell r="R381" t="str">
            <v>ja</v>
          </cell>
          <cell r="S381" t="str">
            <v>Brückner, Benedikt</v>
          </cell>
          <cell r="T381" t="str">
            <v/>
          </cell>
          <cell r="U381" t="str">
            <v/>
          </cell>
        </row>
        <row r="382">
          <cell r="A382">
            <v>33298</v>
          </cell>
          <cell r="B382">
            <v>147240</v>
          </cell>
          <cell r="C382" t="str">
            <v>Celerino</v>
          </cell>
          <cell r="D382" t="str">
            <v>Antonio</v>
          </cell>
          <cell r="E382"/>
          <cell r="F382" t="str">
            <v>M</v>
          </cell>
          <cell r="G382" t="str">
            <v>Sen A</v>
          </cell>
          <cell r="H382" t="str">
            <v>C</v>
          </cell>
          <cell r="I382">
            <v>22</v>
          </cell>
          <cell r="J382">
            <v>4583</v>
          </cell>
          <cell r="K382">
            <v>25</v>
          </cell>
          <cell r="L382">
            <v>183.32</v>
          </cell>
          <cell r="M382">
            <v>22857</v>
          </cell>
          <cell r="N382" t="str">
            <v>TSV 1860 Hanau</v>
          </cell>
          <cell r="O382" t="str">
            <v>BV Hanau</v>
          </cell>
          <cell r="P382">
            <v>59</v>
          </cell>
          <cell r="Q382" t="str">
            <v>Sen A</v>
          </cell>
          <cell r="R382" t="str">
            <v>ja</v>
          </cell>
          <cell r="S382" t="str">
            <v>Celerino, Antonio</v>
          </cell>
          <cell r="T382" t="str">
            <v>A</v>
          </cell>
          <cell r="U382" t="str">
            <v>A</v>
          </cell>
        </row>
        <row r="383">
          <cell r="A383">
            <v>8345</v>
          </cell>
          <cell r="B383">
            <v>147239</v>
          </cell>
          <cell r="C383" t="str">
            <v>Freund</v>
          </cell>
          <cell r="D383" t="str">
            <v>Matthias</v>
          </cell>
          <cell r="E383"/>
          <cell r="F383" t="str">
            <v>M</v>
          </cell>
          <cell r="G383" t="str">
            <v>Sen A</v>
          </cell>
          <cell r="H383" t="str">
            <v/>
          </cell>
          <cell r="I383">
            <v>22</v>
          </cell>
          <cell r="J383">
            <v>1994</v>
          </cell>
          <cell r="K383">
            <v>11</v>
          </cell>
          <cell r="L383">
            <v>181.27272727272728</v>
          </cell>
          <cell r="M383">
            <v>24393</v>
          </cell>
          <cell r="N383" t="str">
            <v>TSV 1860 Hanau</v>
          </cell>
          <cell r="O383" t="str">
            <v>BV Hanau</v>
          </cell>
          <cell r="P383">
            <v>55</v>
          </cell>
          <cell r="Q383" t="str">
            <v>Sen A</v>
          </cell>
          <cell r="R383" t="str">
            <v>ja</v>
          </cell>
          <cell r="S383" t="str">
            <v>Freund, Matthias</v>
          </cell>
          <cell r="T383" t="str">
            <v>A</v>
          </cell>
          <cell r="U383" t="str">
            <v>A</v>
          </cell>
        </row>
        <row r="384">
          <cell r="A384">
            <v>8480</v>
          </cell>
          <cell r="B384">
            <v>89091</v>
          </cell>
          <cell r="C384" t="str">
            <v>Heilmann</v>
          </cell>
          <cell r="D384" t="str">
            <v>Harry</v>
          </cell>
          <cell r="E384"/>
          <cell r="F384" t="str">
            <v>M</v>
          </cell>
          <cell r="G384" t="str">
            <v>Sen B</v>
          </cell>
          <cell r="H384" t="str">
            <v>E</v>
          </cell>
          <cell r="I384">
            <v>22</v>
          </cell>
          <cell r="J384">
            <v>3901</v>
          </cell>
          <cell r="K384">
            <v>24</v>
          </cell>
          <cell r="L384">
            <v>162.54166666666666</v>
          </cell>
          <cell r="M384">
            <v>21503</v>
          </cell>
          <cell r="N384" t="str">
            <v>TSV 1860 Hanau</v>
          </cell>
          <cell r="O384" t="str">
            <v>BV Hanau</v>
          </cell>
          <cell r="P384">
            <v>63</v>
          </cell>
          <cell r="Q384" t="str">
            <v>Sen B</v>
          </cell>
          <cell r="R384" t="str">
            <v>ja</v>
          </cell>
          <cell r="S384" t="str">
            <v>Heilmann, Harry</v>
          </cell>
          <cell r="T384" t="str">
            <v>B</v>
          </cell>
          <cell r="U384" t="str">
            <v>B</v>
          </cell>
        </row>
        <row r="385">
          <cell r="A385">
            <v>15861</v>
          </cell>
          <cell r="B385">
            <v>51956</v>
          </cell>
          <cell r="C385" t="str">
            <v>Herbert</v>
          </cell>
          <cell r="D385" t="str">
            <v>Peter</v>
          </cell>
          <cell r="E385"/>
          <cell r="F385" t="str">
            <v>M</v>
          </cell>
          <cell r="G385" t="str">
            <v>Sen B</v>
          </cell>
          <cell r="H385" t="str">
            <v/>
          </cell>
          <cell r="I385">
            <v>22</v>
          </cell>
          <cell r="J385">
            <v>601</v>
          </cell>
          <cell r="K385">
            <v>4</v>
          </cell>
          <cell r="L385">
            <v>150.25</v>
          </cell>
          <cell r="M385">
            <v>22694</v>
          </cell>
          <cell r="N385" t="str">
            <v>TSV 1860 Hanau</v>
          </cell>
          <cell r="O385" t="str">
            <v>BV Hanau</v>
          </cell>
          <cell r="P385">
            <v>60</v>
          </cell>
          <cell r="Q385" t="str">
            <v>Sen B</v>
          </cell>
          <cell r="R385" t="str">
            <v>ja</v>
          </cell>
          <cell r="S385" t="str">
            <v>Herbert, Peter</v>
          </cell>
          <cell r="T385" t="str">
            <v>B</v>
          </cell>
          <cell r="U385" t="str">
            <v>B</v>
          </cell>
        </row>
        <row r="386">
          <cell r="A386">
            <v>8606</v>
          </cell>
          <cell r="B386">
            <v>27047</v>
          </cell>
          <cell r="C386" t="str">
            <v>Jokisch</v>
          </cell>
          <cell r="D386" t="str">
            <v>Matthias</v>
          </cell>
          <cell r="E386"/>
          <cell r="F386" t="str">
            <v>M</v>
          </cell>
          <cell r="G386" t="str">
            <v>Sen A</v>
          </cell>
          <cell r="H386" t="str">
            <v>B</v>
          </cell>
          <cell r="I386">
            <v>22</v>
          </cell>
          <cell r="J386">
            <v>12731</v>
          </cell>
          <cell r="K386">
            <v>67</v>
          </cell>
          <cell r="L386">
            <v>190.01492537313433</v>
          </cell>
          <cell r="M386">
            <v>24660</v>
          </cell>
          <cell r="N386" t="str">
            <v>TSV 1860 Hanau</v>
          </cell>
          <cell r="O386" t="str">
            <v>BV Hanau</v>
          </cell>
          <cell r="P386">
            <v>54</v>
          </cell>
          <cell r="Q386" t="str">
            <v>Sen A</v>
          </cell>
          <cell r="R386" t="str">
            <v>ja</v>
          </cell>
          <cell r="S386" t="str">
            <v>Jokisch, Matthias</v>
          </cell>
          <cell r="T386" t="str">
            <v>A</v>
          </cell>
          <cell r="U386" t="str">
            <v>A</v>
          </cell>
        </row>
        <row r="387">
          <cell r="A387">
            <v>33340</v>
          </cell>
          <cell r="B387">
            <v>151173</v>
          </cell>
          <cell r="C387" t="str">
            <v>Kitzinger</v>
          </cell>
          <cell r="D387" t="str">
            <v>Leonard</v>
          </cell>
          <cell r="E387"/>
          <cell r="F387" t="str">
            <v>M</v>
          </cell>
          <cell r="G387" t="str">
            <v>Jun</v>
          </cell>
          <cell r="H387">
            <v>0</v>
          </cell>
          <cell r="I387">
            <v>22</v>
          </cell>
          <cell r="J387">
            <v>0</v>
          </cell>
          <cell r="K387">
            <v>0</v>
          </cell>
          <cell r="L387">
            <v>0</v>
          </cell>
          <cell r="M387">
            <v>36806</v>
          </cell>
          <cell r="N387" t="str">
            <v>TSV 1860 Hanau</v>
          </cell>
          <cell r="O387" t="str">
            <v>BV Hanau</v>
          </cell>
          <cell r="P387">
            <v>21</v>
          </cell>
          <cell r="Q387" t="str">
            <v>Jun</v>
          </cell>
          <cell r="R387" t="str">
            <v>ja</v>
          </cell>
          <cell r="S387" t="str">
            <v>Kitzinger, Leonard</v>
          </cell>
          <cell r="T387" t="str">
            <v/>
          </cell>
          <cell r="U387" t="str">
            <v/>
          </cell>
        </row>
        <row r="388">
          <cell r="A388">
            <v>8662</v>
          </cell>
          <cell r="B388">
            <v>89094</v>
          </cell>
          <cell r="C388" t="str">
            <v>Klier</v>
          </cell>
          <cell r="D388" t="str">
            <v>Reinhard</v>
          </cell>
          <cell r="E388"/>
          <cell r="F388" t="str">
            <v>M</v>
          </cell>
          <cell r="G388" t="str">
            <v>Sen B</v>
          </cell>
          <cell r="H388" t="str">
            <v>C</v>
          </cell>
          <cell r="I388">
            <v>22</v>
          </cell>
          <cell r="J388">
            <v>5220</v>
          </cell>
          <cell r="K388">
            <v>28</v>
          </cell>
          <cell r="L388">
            <v>186.42857142857142</v>
          </cell>
          <cell r="M388">
            <v>20712</v>
          </cell>
          <cell r="N388" t="str">
            <v>TSV 1860 Hanau</v>
          </cell>
          <cell r="O388" t="str">
            <v>BV Hanau</v>
          </cell>
          <cell r="P388">
            <v>65</v>
          </cell>
          <cell r="Q388" t="str">
            <v>Sen B</v>
          </cell>
          <cell r="R388" t="str">
            <v>ja</v>
          </cell>
          <cell r="S388" t="str">
            <v>Klier, Reinhard</v>
          </cell>
          <cell r="T388" t="str">
            <v>B</v>
          </cell>
          <cell r="U388" t="str">
            <v>B</v>
          </cell>
        </row>
        <row r="389">
          <cell r="A389">
            <v>33037</v>
          </cell>
          <cell r="B389">
            <v>106940</v>
          </cell>
          <cell r="C389" t="str">
            <v>Krug</v>
          </cell>
          <cell r="D389" t="str">
            <v>Reiner</v>
          </cell>
          <cell r="E389"/>
          <cell r="F389" t="str">
            <v>M</v>
          </cell>
          <cell r="G389" t="str">
            <v>Herren</v>
          </cell>
          <cell r="H389" t="str">
            <v>C</v>
          </cell>
          <cell r="I389">
            <v>22</v>
          </cell>
          <cell r="J389">
            <v>12388</v>
          </cell>
          <cell r="K389">
            <v>67</v>
          </cell>
          <cell r="L389">
            <v>184.8955223880597</v>
          </cell>
          <cell r="M389">
            <v>26532</v>
          </cell>
          <cell r="N389" t="str">
            <v>TSV 1860 Hanau</v>
          </cell>
          <cell r="O389" t="str">
            <v>BV Hanau</v>
          </cell>
          <cell r="P389">
            <v>49</v>
          </cell>
          <cell r="Q389" t="str">
            <v>Herren</v>
          </cell>
          <cell r="R389" t="str">
            <v>ja</v>
          </cell>
          <cell r="S389" t="str">
            <v>Krug, Reiner</v>
          </cell>
          <cell r="T389" t="str">
            <v/>
          </cell>
          <cell r="U389" t="str">
            <v/>
          </cell>
        </row>
        <row r="390">
          <cell r="A390">
            <v>15462</v>
          </cell>
          <cell r="B390">
            <v>100474</v>
          </cell>
          <cell r="C390" t="str">
            <v>Krüger</v>
          </cell>
          <cell r="D390" t="str">
            <v>Michael</v>
          </cell>
          <cell r="E390"/>
          <cell r="F390" t="str">
            <v>M</v>
          </cell>
          <cell r="G390" t="str">
            <v>Sen B</v>
          </cell>
          <cell r="H390" t="str">
            <v>D</v>
          </cell>
          <cell r="I390">
            <v>22</v>
          </cell>
          <cell r="J390">
            <v>12001</v>
          </cell>
          <cell r="K390">
            <v>70</v>
          </cell>
          <cell r="L390">
            <v>171.44285714285715</v>
          </cell>
          <cell r="M390">
            <v>22333</v>
          </cell>
          <cell r="N390" t="str">
            <v>TSV 1860 Hanau</v>
          </cell>
          <cell r="O390" t="str">
            <v>BV Hanau</v>
          </cell>
          <cell r="P390">
            <v>61</v>
          </cell>
          <cell r="Q390" t="str">
            <v>Sen B</v>
          </cell>
          <cell r="R390" t="str">
            <v>ja</v>
          </cell>
          <cell r="S390" t="str">
            <v>Krüger, Michael</v>
          </cell>
          <cell r="T390" t="str">
            <v>B</v>
          </cell>
          <cell r="U390" t="str">
            <v>B</v>
          </cell>
        </row>
        <row r="391">
          <cell r="A391">
            <v>15499</v>
          </cell>
          <cell r="B391">
            <v>100474</v>
          </cell>
          <cell r="C391" t="str">
            <v>Krüger</v>
          </cell>
          <cell r="D391" t="str">
            <v>Michael</v>
          </cell>
          <cell r="E391"/>
          <cell r="F391" t="str">
            <v>M</v>
          </cell>
          <cell r="G391" t="str">
            <v>Sen A</v>
          </cell>
          <cell r="H391" t="str">
            <v>D</v>
          </cell>
          <cell r="I391">
            <v>22</v>
          </cell>
          <cell r="J391">
            <v>16118</v>
          </cell>
          <cell r="K391">
            <v>92</v>
          </cell>
          <cell r="L391">
            <v>175.19565217391303</v>
          </cell>
          <cell r="M391">
            <v>23279</v>
          </cell>
          <cell r="N391" t="str">
            <v>TSV 1860 Hanau</v>
          </cell>
          <cell r="O391" t="str">
            <v>BV Hanau</v>
          </cell>
          <cell r="P391">
            <v>58</v>
          </cell>
          <cell r="Q391" t="str">
            <v>Sen A</v>
          </cell>
          <cell r="R391" t="str">
            <v>ja</v>
          </cell>
          <cell r="S391" t="str">
            <v>Krüger, Michael</v>
          </cell>
          <cell r="T391" t="str">
            <v>A</v>
          </cell>
          <cell r="U391" t="str">
            <v>A</v>
          </cell>
        </row>
        <row r="392">
          <cell r="A392">
            <v>8808</v>
          </cell>
          <cell r="B392">
            <v>27300</v>
          </cell>
          <cell r="C392" t="str">
            <v>Kuchenbrod</v>
          </cell>
          <cell r="D392" t="str">
            <v>Frank</v>
          </cell>
          <cell r="E392"/>
          <cell r="F392" t="str">
            <v>M</v>
          </cell>
          <cell r="G392" t="str">
            <v>Sen B</v>
          </cell>
          <cell r="H392">
            <v>0</v>
          </cell>
          <cell r="I392">
            <v>22</v>
          </cell>
          <cell r="J392">
            <v>0</v>
          </cell>
          <cell r="K392">
            <v>0</v>
          </cell>
          <cell r="L392">
            <v>0</v>
          </cell>
          <cell r="M392">
            <v>22796</v>
          </cell>
          <cell r="N392" t="str">
            <v>TSV 1860 Hanau</v>
          </cell>
          <cell r="O392" t="str">
            <v>BV Hanau</v>
          </cell>
          <cell r="P392">
            <v>60</v>
          </cell>
          <cell r="Q392" t="str">
            <v>Sen B</v>
          </cell>
          <cell r="R392" t="str">
            <v>ja</v>
          </cell>
          <cell r="S392" t="str">
            <v>Kuchenbrod, Frank</v>
          </cell>
          <cell r="T392" t="str">
            <v>B</v>
          </cell>
          <cell r="U392" t="str">
            <v>B</v>
          </cell>
        </row>
        <row r="393">
          <cell r="A393">
            <v>8790</v>
          </cell>
          <cell r="B393">
            <v>88703</v>
          </cell>
          <cell r="C393" t="str">
            <v>Mautz</v>
          </cell>
          <cell r="D393" t="str">
            <v>Robert</v>
          </cell>
          <cell r="E393"/>
          <cell r="F393" t="str">
            <v>M</v>
          </cell>
          <cell r="G393" t="str">
            <v>Sen B</v>
          </cell>
          <cell r="H393" t="str">
            <v>C</v>
          </cell>
          <cell r="I393">
            <v>22</v>
          </cell>
          <cell r="J393">
            <v>11472</v>
          </cell>
          <cell r="K393">
            <v>61</v>
          </cell>
          <cell r="L393">
            <v>188.0655737704918</v>
          </cell>
          <cell r="M393">
            <v>20079</v>
          </cell>
          <cell r="N393" t="str">
            <v>TSV 1860 Hanau</v>
          </cell>
          <cell r="O393" t="str">
            <v>BV Hanau</v>
          </cell>
          <cell r="P393">
            <v>67</v>
          </cell>
          <cell r="Q393" t="str">
            <v>Sen B</v>
          </cell>
          <cell r="R393" t="str">
            <v>ja</v>
          </cell>
          <cell r="S393" t="str">
            <v>Mautz, Robert</v>
          </cell>
          <cell r="T393" t="str">
            <v>B</v>
          </cell>
          <cell r="U393" t="str">
            <v>B</v>
          </cell>
        </row>
        <row r="394">
          <cell r="A394">
            <v>8836</v>
          </cell>
          <cell r="B394">
            <v>89099</v>
          </cell>
          <cell r="C394" t="str">
            <v>Morbe</v>
          </cell>
          <cell r="D394" t="str">
            <v>Manfred</v>
          </cell>
          <cell r="E394"/>
          <cell r="F394" t="str">
            <v>M</v>
          </cell>
          <cell r="G394" t="str">
            <v>Sen C</v>
          </cell>
          <cell r="H394" t="str">
            <v>D</v>
          </cell>
          <cell r="I394">
            <v>22</v>
          </cell>
          <cell r="J394">
            <v>6728</v>
          </cell>
          <cell r="K394">
            <v>39</v>
          </cell>
          <cell r="L394">
            <v>172.51282051282053</v>
          </cell>
          <cell r="M394">
            <v>17938</v>
          </cell>
          <cell r="N394" t="str">
            <v>TSV 1860 Hanau</v>
          </cell>
          <cell r="O394" t="str">
            <v>BV Hanau</v>
          </cell>
          <cell r="P394">
            <v>73</v>
          </cell>
          <cell r="Q394" t="str">
            <v>Sen C</v>
          </cell>
          <cell r="R394" t="str">
            <v>ja</v>
          </cell>
          <cell r="S394" t="str">
            <v>Morbe, Manfred</v>
          </cell>
          <cell r="T394" t="str">
            <v>C</v>
          </cell>
          <cell r="U394" t="str">
            <v>C</v>
          </cell>
        </row>
        <row r="395">
          <cell r="A395">
            <v>10181</v>
          </cell>
          <cell r="B395">
            <v>142955</v>
          </cell>
          <cell r="C395" t="str">
            <v>Morbe</v>
          </cell>
          <cell r="D395" t="str">
            <v>Wolfgang</v>
          </cell>
          <cell r="E395"/>
          <cell r="F395" t="str">
            <v>M</v>
          </cell>
          <cell r="G395" t="str">
            <v>Sen C</v>
          </cell>
          <cell r="H395" t="str">
            <v>C</v>
          </cell>
          <cell r="I395">
            <v>22</v>
          </cell>
          <cell r="J395">
            <v>9014</v>
          </cell>
          <cell r="K395">
            <v>48</v>
          </cell>
          <cell r="L395">
            <v>187.79166666666666</v>
          </cell>
          <cell r="M395">
            <v>18620</v>
          </cell>
          <cell r="N395" t="str">
            <v>TSV 1860 Hanau</v>
          </cell>
          <cell r="O395" t="str">
            <v>BV Hanau</v>
          </cell>
          <cell r="P395">
            <v>71</v>
          </cell>
          <cell r="Q395" t="str">
            <v>Sen C</v>
          </cell>
          <cell r="R395" t="str">
            <v>ja</v>
          </cell>
          <cell r="S395" t="str">
            <v>Morbe, Wolfgang</v>
          </cell>
          <cell r="T395" t="str">
            <v>C</v>
          </cell>
          <cell r="U395" t="str">
            <v>C</v>
          </cell>
        </row>
        <row r="396">
          <cell r="A396">
            <v>33321</v>
          </cell>
          <cell r="B396">
            <v>147393</v>
          </cell>
          <cell r="C396" t="str">
            <v>Myers</v>
          </cell>
          <cell r="D396" t="str">
            <v>Stefan</v>
          </cell>
          <cell r="E396"/>
          <cell r="F396" t="str">
            <v>M</v>
          </cell>
          <cell r="G396" t="str">
            <v>Herren</v>
          </cell>
          <cell r="H396" t="str">
            <v/>
          </cell>
          <cell r="I396">
            <v>22</v>
          </cell>
          <cell r="J396">
            <v>1565</v>
          </cell>
          <cell r="K396">
            <v>10</v>
          </cell>
          <cell r="L396">
            <v>156.5</v>
          </cell>
          <cell r="M396">
            <v>27305</v>
          </cell>
          <cell r="N396" t="str">
            <v>TSV 1860 Hanau</v>
          </cell>
          <cell r="O396" t="str">
            <v>BV Hanau</v>
          </cell>
          <cell r="P396">
            <v>47</v>
          </cell>
          <cell r="Q396" t="str">
            <v>Herren</v>
          </cell>
          <cell r="R396" t="str">
            <v>ja</v>
          </cell>
          <cell r="S396" t="str">
            <v>Myers, Stefan</v>
          </cell>
          <cell r="T396" t="str">
            <v/>
          </cell>
          <cell r="U396" t="str">
            <v/>
          </cell>
        </row>
        <row r="397">
          <cell r="A397">
            <v>8889</v>
          </cell>
          <cell r="B397">
            <v>89101</v>
          </cell>
          <cell r="C397" t="str">
            <v>Nickusch</v>
          </cell>
          <cell r="D397" t="str">
            <v>Michael</v>
          </cell>
          <cell r="E397"/>
          <cell r="F397" t="str">
            <v>M</v>
          </cell>
          <cell r="G397" t="str">
            <v>Sen B</v>
          </cell>
          <cell r="H397" t="str">
            <v>E</v>
          </cell>
          <cell r="I397">
            <v>22</v>
          </cell>
          <cell r="J397">
            <v>5432</v>
          </cell>
          <cell r="K397">
            <v>34</v>
          </cell>
          <cell r="L397">
            <v>159.76470588235293</v>
          </cell>
          <cell r="M397">
            <v>21075</v>
          </cell>
          <cell r="N397" t="str">
            <v>TSV 1860 Hanau</v>
          </cell>
          <cell r="O397" t="str">
            <v>BV Hanau</v>
          </cell>
          <cell r="P397">
            <v>64</v>
          </cell>
          <cell r="Q397" t="str">
            <v>Sen B</v>
          </cell>
          <cell r="R397" t="str">
            <v>ja</v>
          </cell>
          <cell r="S397" t="str">
            <v>Nickusch, Michael</v>
          </cell>
          <cell r="T397" t="str">
            <v>B</v>
          </cell>
          <cell r="U397" t="str">
            <v>B</v>
          </cell>
        </row>
        <row r="398">
          <cell r="A398">
            <v>33113</v>
          </cell>
          <cell r="B398">
            <v>132467</v>
          </cell>
          <cell r="C398" t="str">
            <v>Omer</v>
          </cell>
          <cell r="D398" t="str">
            <v>Holger</v>
          </cell>
          <cell r="E398"/>
          <cell r="F398" t="str">
            <v>M</v>
          </cell>
          <cell r="G398" t="str">
            <v>Sen A</v>
          </cell>
          <cell r="H398" t="str">
            <v>D</v>
          </cell>
          <cell r="I398">
            <v>22</v>
          </cell>
          <cell r="J398">
            <v>5154</v>
          </cell>
          <cell r="K398">
            <v>30</v>
          </cell>
          <cell r="L398">
            <v>171.8</v>
          </cell>
          <cell r="M398">
            <v>26033</v>
          </cell>
          <cell r="N398" t="str">
            <v>TSV 1860 Hanau</v>
          </cell>
          <cell r="O398" t="str">
            <v>BV Hanau</v>
          </cell>
          <cell r="P398">
            <v>51</v>
          </cell>
          <cell r="Q398" t="str">
            <v>Sen A</v>
          </cell>
          <cell r="R398" t="str">
            <v>ja</v>
          </cell>
          <cell r="S398" t="str">
            <v>Omer, Holger</v>
          </cell>
          <cell r="T398" t="str">
            <v>A</v>
          </cell>
          <cell r="U398" t="str">
            <v>A</v>
          </cell>
        </row>
        <row r="399">
          <cell r="A399">
            <v>33071</v>
          </cell>
          <cell r="B399">
            <v>107000</v>
          </cell>
          <cell r="C399" t="str">
            <v>Ries</v>
          </cell>
          <cell r="D399" t="str">
            <v>Tobias</v>
          </cell>
          <cell r="E399"/>
          <cell r="F399" t="str">
            <v>M</v>
          </cell>
          <cell r="G399" t="str">
            <v>Herren</v>
          </cell>
          <cell r="H399" t="str">
            <v>D</v>
          </cell>
          <cell r="I399">
            <v>22</v>
          </cell>
          <cell r="J399">
            <v>6027</v>
          </cell>
          <cell r="K399">
            <v>35</v>
          </cell>
          <cell r="L399">
            <v>172.2</v>
          </cell>
          <cell r="M399">
            <v>35186</v>
          </cell>
          <cell r="N399" t="str">
            <v>TSV 1860 Hanau</v>
          </cell>
          <cell r="O399" t="str">
            <v>BV Hanau</v>
          </cell>
          <cell r="P399">
            <v>26</v>
          </cell>
          <cell r="Q399" t="str">
            <v>Herren</v>
          </cell>
          <cell r="R399" t="str">
            <v>ja</v>
          </cell>
          <cell r="S399" t="str">
            <v>Ries, Tobias</v>
          </cell>
          <cell r="T399" t="str">
            <v/>
          </cell>
          <cell r="U399" t="str">
            <v/>
          </cell>
        </row>
        <row r="400">
          <cell r="A400">
            <v>15126</v>
          </cell>
          <cell r="B400">
            <v>106587</v>
          </cell>
          <cell r="C400" t="str">
            <v>Schnee</v>
          </cell>
          <cell r="D400" t="str">
            <v>Florian</v>
          </cell>
          <cell r="E400"/>
          <cell r="F400" t="str">
            <v>M</v>
          </cell>
          <cell r="G400" t="str">
            <v>Herren</v>
          </cell>
          <cell r="H400" t="str">
            <v>B</v>
          </cell>
          <cell r="I400">
            <v>22</v>
          </cell>
          <cell r="J400">
            <v>11786</v>
          </cell>
          <cell r="K400">
            <v>61</v>
          </cell>
          <cell r="L400">
            <v>193.21311475409837</v>
          </cell>
          <cell r="M400">
            <v>34448</v>
          </cell>
          <cell r="N400" t="str">
            <v>TSV 1860 Hanau</v>
          </cell>
          <cell r="O400" t="str">
            <v>BV Hanau</v>
          </cell>
          <cell r="P400">
            <v>28</v>
          </cell>
          <cell r="Q400" t="str">
            <v>Herren</v>
          </cell>
          <cell r="R400" t="str">
            <v>ja</v>
          </cell>
          <cell r="S400" t="str">
            <v>Schnee, Florian</v>
          </cell>
          <cell r="T400" t="str">
            <v/>
          </cell>
          <cell r="U400" t="str">
            <v/>
          </cell>
        </row>
        <row r="401">
          <cell r="A401">
            <v>33104</v>
          </cell>
          <cell r="B401">
            <v>132414</v>
          </cell>
          <cell r="C401" t="str">
            <v>Smith</v>
          </cell>
          <cell r="D401" t="str">
            <v>Wyatt</v>
          </cell>
          <cell r="E401"/>
          <cell r="F401" t="str">
            <v>M</v>
          </cell>
          <cell r="G401" t="str">
            <v>Herren</v>
          </cell>
          <cell r="H401">
            <v>0</v>
          </cell>
          <cell r="I401">
            <v>22</v>
          </cell>
          <cell r="J401">
            <v>0</v>
          </cell>
          <cell r="K401">
            <v>0</v>
          </cell>
          <cell r="L401">
            <v>0</v>
          </cell>
          <cell r="M401">
            <v>32496</v>
          </cell>
          <cell r="N401" t="str">
            <v>TSV 1860 Hanau</v>
          </cell>
          <cell r="O401" t="str">
            <v>BV Hanau</v>
          </cell>
          <cell r="P401">
            <v>33</v>
          </cell>
          <cell r="Q401" t="str">
            <v>Herren</v>
          </cell>
          <cell r="R401" t="str">
            <v>ja</v>
          </cell>
          <cell r="S401" t="str">
            <v>Smith, Wyatt</v>
          </cell>
          <cell r="T401" t="str">
            <v/>
          </cell>
          <cell r="U401" t="str">
            <v/>
          </cell>
        </row>
        <row r="402">
          <cell r="A402">
            <v>15238</v>
          </cell>
          <cell r="B402">
            <v>89114</v>
          </cell>
          <cell r="C402" t="str">
            <v>Stephan</v>
          </cell>
          <cell r="D402" t="str">
            <v>Peter</v>
          </cell>
          <cell r="E402"/>
          <cell r="F402" t="str">
            <v>M</v>
          </cell>
          <cell r="G402" t="str">
            <v>Sen B</v>
          </cell>
          <cell r="H402" t="str">
            <v>B</v>
          </cell>
          <cell r="I402">
            <v>22</v>
          </cell>
          <cell r="J402">
            <v>18737</v>
          </cell>
          <cell r="K402">
            <v>97</v>
          </cell>
          <cell r="L402">
            <v>193.16494845360825</v>
          </cell>
          <cell r="M402">
            <v>21642</v>
          </cell>
          <cell r="N402" t="str">
            <v>TSV 1860 Hanau</v>
          </cell>
          <cell r="O402" t="str">
            <v>BV Hanau</v>
          </cell>
          <cell r="P402">
            <v>63</v>
          </cell>
          <cell r="Q402" t="str">
            <v>Sen B</v>
          </cell>
          <cell r="R402" t="str">
            <v>ja</v>
          </cell>
          <cell r="S402" t="str">
            <v>Stephan, Peter</v>
          </cell>
          <cell r="T402" t="str">
            <v>B</v>
          </cell>
          <cell r="U402" t="str">
            <v>B</v>
          </cell>
        </row>
        <row r="403">
          <cell r="A403">
            <v>15842</v>
          </cell>
          <cell r="B403">
            <v>51900</v>
          </cell>
          <cell r="C403" t="str">
            <v>Stephan</v>
          </cell>
          <cell r="D403" t="str">
            <v>Timm</v>
          </cell>
          <cell r="E403"/>
          <cell r="F403" t="str">
            <v>M</v>
          </cell>
          <cell r="G403" t="str">
            <v>Herren</v>
          </cell>
          <cell r="H403" t="str">
            <v/>
          </cell>
          <cell r="I403">
            <v>22</v>
          </cell>
          <cell r="J403">
            <v>1366</v>
          </cell>
          <cell r="K403">
            <v>7</v>
          </cell>
          <cell r="L403">
            <v>195.14285714285714</v>
          </cell>
          <cell r="M403">
            <v>32626</v>
          </cell>
          <cell r="N403" t="str">
            <v>TSV 1860 Hanau</v>
          </cell>
          <cell r="O403" t="str">
            <v>BV Hanau</v>
          </cell>
          <cell r="P403">
            <v>33</v>
          </cell>
          <cell r="Q403" t="str">
            <v>Herren</v>
          </cell>
          <cell r="R403" t="str">
            <v>ja</v>
          </cell>
          <cell r="S403" t="str">
            <v>Stephan, Timm</v>
          </cell>
          <cell r="T403" t="str">
            <v/>
          </cell>
          <cell r="U403" t="str">
            <v/>
          </cell>
        </row>
        <row r="404">
          <cell r="A404">
            <v>15669</v>
          </cell>
          <cell r="B404">
            <v>27367</v>
          </cell>
          <cell r="C404" t="str">
            <v>Theis-Franke</v>
          </cell>
          <cell r="D404" t="str">
            <v>Jörg</v>
          </cell>
          <cell r="E404"/>
          <cell r="F404" t="str">
            <v>M</v>
          </cell>
          <cell r="G404" t="str">
            <v>Sen B</v>
          </cell>
          <cell r="H404" t="str">
            <v>D</v>
          </cell>
          <cell r="I404">
            <v>22</v>
          </cell>
          <cell r="J404">
            <v>17444</v>
          </cell>
          <cell r="K404">
            <v>97</v>
          </cell>
          <cell r="L404">
            <v>179.83505154639175</v>
          </cell>
          <cell r="M404">
            <v>22725</v>
          </cell>
          <cell r="N404" t="str">
            <v>TSV 1860 Hanau</v>
          </cell>
          <cell r="O404" t="str">
            <v>BV Hanau</v>
          </cell>
          <cell r="P404">
            <v>60</v>
          </cell>
          <cell r="Q404" t="str">
            <v>Sen B</v>
          </cell>
          <cell r="R404" t="str">
            <v>ja</v>
          </cell>
          <cell r="S404" t="str">
            <v>Theis-Franke, Jörg</v>
          </cell>
          <cell r="T404" t="str">
            <v>B</v>
          </cell>
          <cell r="U404" t="str">
            <v>B</v>
          </cell>
        </row>
        <row r="405">
          <cell r="A405">
            <v>15365</v>
          </cell>
          <cell r="B405">
            <v>89106</v>
          </cell>
          <cell r="C405" t="str">
            <v>Wenzel</v>
          </cell>
          <cell r="D405" t="str">
            <v>Uwe</v>
          </cell>
          <cell r="E405"/>
          <cell r="F405" t="str">
            <v>M</v>
          </cell>
          <cell r="G405" t="str">
            <v>Sen A</v>
          </cell>
          <cell r="H405" t="str">
            <v>D</v>
          </cell>
          <cell r="I405">
            <v>22</v>
          </cell>
          <cell r="J405">
            <v>3489</v>
          </cell>
          <cell r="K405">
            <v>20</v>
          </cell>
          <cell r="L405">
            <v>174.45</v>
          </cell>
          <cell r="M405">
            <v>25635</v>
          </cell>
          <cell r="N405" t="str">
            <v>TSV 1860 Hanau</v>
          </cell>
          <cell r="O405" t="str">
            <v>BV Hanau</v>
          </cell>
          <cell r="P405">
            <v>52</v>
          </cell>
          <cell r="Q405" t="str">
            <v>Sen A</v>
          </cell>
          <cell r="R405" t="str">
            <v>ja</v>
          </cell>
          <cell r="S405" t="str">
            <v>Wenzel, Uwe</v>
          </cell>
          <cell r="T405" t="str">
            <v>A</v>
          </cell>
          <cell r="U405" t="str">
            <v>A</v>
          </cell>
        </row>
        <row r="406">
          <cell r="A406">
            <v>10560</v>
          </cell>
          <cell r="B406">
            <v>146198</v>
          </cell>
          <cell r="C406" t="str">
            <v>Braun</v>
          </cell>
          <cell r="D406" t="str">
            <v>Cornelia</v>
          </cell>
          <cell r="E406"/>
          <cell r="F406" t="str">
            <v>W</v>
          </cell>
          <cell r="G406" t="str">
            <v>Sen A</v>
          </cell>
          <cell r="H406" t="str">
            <v/>
          </cell>
          <cell r="I406">
            <v>22</v>
          </cell>
          <cell r="J406">
            <v>1693</v>
          </cell>
          <cell r="K406">
            <v>11</v>
          </cell>
          <cell r="L406">
            <v>153.90909090909091</v>
          </cell>
          <cell r="M406">
            <v>26054</v>
          </cell>
          <cell r="N406" t="str">
            <v>TSV 1860 Hanau</v>
          </cell>
          <cell r="O406" t="str">
            <v>BV Hanau</v>
          </cell>
          <cell r="P406">
            <v>51</v>
          </cell>
          <cell r="Q406" t="str">
            <v>Sen A</v>
          </cell>
          <cell r="R406" t="str">
            <v>ja</v>
          </cell>
          <cell r="S406" t="str">
            <v>Braun, Cornelia</v>
          </cell>
          <cell r="T406" t="str">
            <v>A</v>
          </cell>
          <cell r="U406" t="str">
            <v>A</v>
          </cell>
        </row>
        <row r="407">
          <cell r="A407">
            <v>15541</v>
          </cell>
          <cell r="B407">
            <v>186</v>
          </cell>
          <cell r="C407" t="str">
            <v>Große</v>
          </cell>
          <cell r="D407" t="str">
            <v>Christina</v>
          </cell>
          <cell r="E407"/>
          <cell r="F407" t="str">
            <v>W</v>
          </cell>
          <cell r="G407" t="str">
            <v>Damen</v>
          </cell>
          <cell r="H407">
            <v>0</v>
          </cell>
          <cell r="I407">
            <v>22</v>
          </cell>
          <cell r="J407">
            <v>0</v>
          </cell>
          <cell r="K407">
            <v>0</v>
          </cell>
          <cell r="L407">
            <v>0</v>
          </cell>
          <cell r="M407">
            <v>30351</v>
          </cell>
          <cell r="N407" t="str">
            <v>TSV 1860 Hanau</v>
          </cell>
          <cell r="O407" t="str">
            <v>BV Hanau</v>
          </cell>
          <cell r="P407">
            <v>39</v>
          </cell>
          <cell r="Q407" t="str">
            <v>Damen</v>
          </cell>
          <cell r="R407" t="str">
            <v>ja</v>
          </cell>
          <cell r="S407" t="str">
            <v>Große, Christina</v>
          </cell>
          <cell r="T407" t="str">
            <v/>
          </cell>
          <cell r="U407" t="str">
            <v/>
          </cell>
        </row>
        <row r="408">
          <cell r="A408">
            <v>8471</v>
          </cell>
          <cell r="B408">
            <v>100029</v>
          </cell>
          <cell r="C408" t="str">
            <v>Heck-Seipel</v>
          </cell>
          <cell r="D408" t="str">
            <v>Lydia</v>
          </cell>
          <cell r="E408" t="str">
            <v>*</v>
          </cell>
          <cell r="F408" t="str">
            <v>W</v>
          </cell>
          <cell r="G408" t="str">
            <v>Sen C</v>
          </cell>
          <cell r="H408" t="str">
            <v>D</v>
          </cell>
          <cell r="I408">
            <v>22</v>
          </cell>
          <cell r="J408">
            <v>17793</v>
          </cell>
          <cell r="K408">
            <v>107</v>
          </cell>
          <cell r="L408">
            <v>166.28971962616822</v>
          </cell>
          <cell r="M408">
            <v>18900</v>
          </cell>
          <cell r="N408" t="str">
            <v>TSV 1860 Hanau</v>
          </cell>
          <cell r="O408" t="str">
            <v>BV Hanau</v>
          </cell>
          <cell r="P408">
            <v>70</v>
          </cell>
          <cell r="Q408" t="str">
            <v>Sen C</v>
          </cell>
          <cell r="R408" t="str">
            <v>ja</v>
          </cell>
          <cell r="S408" t="str">
            <v>Heck-Seipel, Lydia</v>
          </cell>
          <cell r="T408" t="str">
            <v>VD</v>
          </cell>
          <cell r="U408" t="str">
            <v>Sen C</v>
          </cell>
        </row>
        <row r="409">
          <cell r="A409">
            <v>8481</v>
          </cell>
          <cell r="B409">
            <v>89092</v>
          </cell>
          <cell r="C409" t="str">
            <v>Heilmann</v>
          </cell>
          <cell r="D409" t="str">
            <v>Inge</v>
          </cell>
          <cell r="E409"/>
          <cell r="F409" t="str">
            <v>W</v>
          </cell>
          <cell r="G409" t="str">
            <v>Sen B</v>
          </cell>
          <cell r="H409" t="str">
            <v>D</v>
          </cell>
          <cell r="I409">
            <v>22</v>
          </cell>
          <cell r="J409">
            <v>5146</v>
          </cell>
          <cell r="K409">
            <v>32</v>
          </cell>
          <cell r="L409">
            <v>160.8125</v>
          </cell>
          <cell r="M409">
            <v>22119</v>
          </cell>
          <cell r="N409" t="str">
            <v>TSV 1860 Hanau</v>
          </cell>
          <cell r="O409" t="str">
            <v>BV Hanau</v>
          </cell>
          <cell r="P409">
            <v>61</v>
          </cell>
          <cell r="Q409" t="str">
            <v>Sen B</v>
          </cell>
          <cell r="R409" t="str">
            <v>ja</v>
          </cell>
          <cell r="S409" t="str">
            <v>Heilmann, Inge</v>
          </cell>
          <cell r="T409" t="str">
            <v>B</v>
          </cell>
          <cell r="U409" t="str">
            <v>B</v>
          </cell>
        </row>
        <row r="410">
          <cell r="A410">
            <v>18938</v>
          </cell>
          <cell r="B410">
            <v>39952</v>
          </cell>
          <cell r="C410" t="str">
            <v>Körber</v>
          </cell>
          <cell r="D410" t="str">
            <v>Martina</v>
          </cell>
          <cell r="E410"/>
          <cell r="F410" t="str">
            <v>W</v>
          </cell>
          <cell r="G410" t="str">
            <v>Sen A</v>
          </cell>
          <cell r="H410" t="str">
            <v>D</v>
          </cell>
          <cell r="I410">
            <v>22</v>
          </cell>
          <cell r="J410">
            <v>9260</v>
          </cell>
          <cell r="K410">
            <v>56</v>
          </cell>
          <cell r="L410">
            <v>165.35714285714286</v>
          </cell>
          <cell r="M410">
            <v>24779</v>
          </cell>
          <cell r="N410" t="str">
            <v>TSV 1860 Hanau</v>
          </cell>
          <cell r="O410" t="str">
            <v>BV Hanau</v>
          </cell>
          <cell r="P410">
            <v>54</v>
          </cell>
          <cell r="Q410" t="str">
            <v>Sen A</v>
          </cell>
          <cell r="R410" t="str">
            <v>ja</v>
          </cell>
          <cell r="S410" t="str">
            <v>Körber, Martina</v>
          </cell>
          <cell r="T410" t="str">
            <v>A</v>
          </cell>
          <cell r="U410" t="str">
            <v>A</v>
          </cell>
        </row>
        <row r="411">
          <cell r="A411">
            <v>8697</v>
          </cell>
          <cell r="B411">
            <v>89095</v>
          </cell>
          <cell r="C411" t="str">
            <v>Kraus</v>
          </cell>
          <cell r="D411" t="str">
            <v>Monika</v>
          </cell>
          <cell r="E411"/>
          <cell r="F411" t="str">
            <v>W</v>
          </cell>
          <cell r="G411" t="str">
            <v>Sen B</v>
          </cell>
          <cell r="H411" t="str">
            <v>D</v>
          </cell>
          <cell r="I411">
            <v>22</v>
          </cell>
          <cell r="J411">
            <v>5578</v>
          </cell>
          <cell r="K411">
            <v>34</v>
          </cell>
          <cell r="L411">
            <v>164.05882352941177</v>
          </cell>
          <cell r="M411">
            <v>20157</v>
          </cell>
          <cell r="N411" t="str">
            <v>TSV 1860 Hanau</v>
          </cell>
          <cell r="O411" t="str">
            <v>BV Hanau</v>
          </cell>
          <cell r="P411">
            <v>67</v>
          </cell>
          <cell r="Q411" t="str">
            <v>Sen B</v>
          </cell>
          <cell r="R411" t="str">
            <v>ja</v>
          </cell>
          <cell r="S411" t="str">
            <v>Kraus, Monika</v>
          </cell>
          <cell r="T411" t="str">
            <v>B</v>
          </cell>
          <cell r="U411" t="str">
            <v>B</v>
          </cell>
        </row>
        <row r="412">
          <cell r="A412">
            <v>15461</v>
          </cell>
          <cell r="B412">
            <v>89098</v>
          </cell>
          <cell r="C412" t="str">
            <v>Krüger</v>
          </cell>
          <cell r="D412" t="str">
            <v>Petra</v>
          </cell>
          <cell r="E412"/>
          <cell r="F412" t="str">
            <v>W</v>
          </cell>
          <cell r="G412" t="str">
            <v>Sen A</v>
          </cell>
          <cell r="H412" t="str">
            <v>D</v>
          </cell>
          <cell r="I412">
            <v>22</v>
          </cell>
          <cell r="J412">
            <v>7522</v>
          </cell>
          <cell r="K412">
            <v>46</v>
          </cell>
          <cell r="L412">
            <v>163.52173913043478</v>
          </cell>
          <cell r="M412">
            <v>23240</v>
          </cell>
          <cell r="N412" t="str">
            <v>TSV 1860 Hanau</v>
          </cell>
          <cell r="O412" t="str">
            <v>BV Hanau</v>
          </cell>
          <cell r="P412">
            <v>58</v>
          </cell>
          <cell r="Q412" t="str">
            <v>Sen A</v>
          </cell>
          <cell r="R412" t="str">
            <v>ja</v>
          </cell>
          <cell r="S412" t="str">
            <v>Krüger, Petra</v>
          </cell>
          <cell r="T412" t="str">
            <v>A</v>
          </cell>
          <cell r="U412" t="str">
            <v>A</v>
          </cell>
        </row>
        <row r="413">
          <cell r="A413">
            <v>15497</v>
          </cell>
          <cell r="B413">
            <v>100472</v>
          </cell>
          <cell r="C413" t="str">
            <v>Krüger</v>
          </cell>
          <cell r="D413" t="str">
            <v>Carmen</v>
          </cell>
          <cell r="E413"/>
          <cell r="F413" t="str">
            <v>W</v>
          </cell>
          <cell r="G413" t="str">
            <v>Sen A</v>
          </cell>
          <cell r="H413" t="str">
            <v>D</v>
          </cell>
          <cell r="I413">
            <v>22</v>
          </cell>
          <cell r="J413">
            <v>20030</v>
          </cell>
          <cell r="K413">
            <v>123</v>
          </cell>
          <cell r="L413">
            <v>162.84552845528455</v>
          </cell>
          <cell r="M413">
            <v>23236</v>
          </cell>
          <cell r="N413" t="str">
            <v>TSV 1860 Hanau</v>
          </cell>
          <cell r="O413" t="str">
            <v>BV Hanau</v>
          </cell>
          <cell r="P413">
            <v>58</v>
          </cell>
          <cell r="Q413" t="str">
            <v>Sen A</v>
          </cell>
          <cell r="R413" t="str">
            <v>ja</v>
          </cell>
          <cell r="S413" t="str">
            <v>Krüger, Carmen</v>
          </cell>
          <cell r="T413" t="str">
            <v>A</v>
          </cell>
          <cell r="U413" t="str">
            <v>A</v>
          </cell>
        </row>
        <row r="414">
          <cell r="A414">
            <v>8810</v>
          </cell>
          <cell r="B414">
            <v>27298</v>
          </cell>
          <cell r="C414" t="str">
            <v>Kuchenbrod</v>
          </cell>
          <cell r="D414" t="str">
            <v>Gabriele</v>
          </cell>
          <cell r="E414"/>
          <cell r="F414" t="str">
            <v>W</v>
          </cell>
          <cell r="G414" t="str">
            <v>Sen A</v>
          </cell>
          <cell r="H414">
            <v>0</v>
          </cell>
          <cell r="I414">
            <v>22</v>
          </cell>
          <cell r="J414">
            <v>0</v>
          </cell>
          <cell r="K414">
            <v>0</v>
          </cell>
          <cell r="L414">
            <v>0</v>
          </cell>
          <cell r="M414">
            <v>23178</v>
          </cell>
          <cell r="N414" t="str">
            <v>TSV 1860 Hanau</v>
          </cell>
          <cell r="O414" t="str">
            <v>BV Hanau</v>
          </cell>
          <cell r="P414">
            <v>59</v>
          </cell>
          <cell r="Q414" t="str">
            <v>Sen A</v>
          </cell>
          <cell r="R414" t="str">
            <v>ja</v>
          </cell>
          <cell r="S414" t="str">
            <v>Kuchenbrod, Gabriele</v>
          </cell>
          <cell r="T414" t="str">
            <v>A</v>
          </cell>
          <cell r="U414" t="str">
            <v>A</v>
          </cell>
        </row>
        <row r="415">
          <cell r="A415">
            <v>33080</v>
          </cell>
          <cell r="B415">
            <v>132582</v>
          </cell>
          <cell r="C415" t="str">
            <v>Kügler</v>
          </cell>
          <cell r="D415" t="str">
            <v>Claudia Stephanie</v>
          </cell>
          <cell r="E415"/>
          <cell r="F415" t="str">
            <v>W</v>
          </cell>
          <cell r="G415" t="str">
            <v>Damen</v>
          </cell>
          <cell r="H415" t="str">
            <v/>
          </cell>
          <cell r="I415">
            <v>22</v>
          </cell>
          <cell r="J415">
            <v>109</v>
          </cell>
          <cell r="K415">
            <v>1</v>
          </cell>
          <cell r="L415">
            <v>109</v>
          </cell>
          <cell r="M415">
            <v>34762</v>
          </cell>
          <cell r="N415" t="str">
            <v>TSV 1860 Hanau</v>
          </cell>
          <cell r="O415" t="str">
            <v>BV Hanau</v>
          </cell>
          <cell r="P415">
            <v>27</v>
          </cell>
          <cell r="Q415" t="str">
            <v>Damen</v>
          </cell>
          <cell r="R415" t="str">
            <v>ja</v>
          </cell>
          <cell r="S415" t="str">
            <v>Kügler, Claudia Stephanie</v>
          </cell>
          <cell r="T415" t="str">
            <v/>
          </cell>
          <cell r="U415" t="str">
            <v/>
          </cell>
        </row>
        <row r="416">
          <cell r="A416">
            <v>8729</v>
          </cell>
          <cell r="B416">
            <v>51484</v>
          </cell>
          <cell r="C416" t="str">
            <v>Lassiter</v>
          </cell>
          <cell r="D416" t="str">
            <v>Yasemin</v>
          </cell>
          <cell r="E416"/>
          <cell r="F416" t="str">
            <v>W</v>
          </cell>
          <cell r="G416" t="str">
            <v>Damen</v>
          </cell>
          <cell r="H416" t="str">
            <v/>
          </cell>
          <cell r="I416">
            <v>22</v>
          </cell>
          <cell r="J416">
            <v>2440</v>
          </cell>
          <cell r="K416">
            <v>14</v>
          </cell>
          <cell r="L416">
            <v>174.28571428571428</v>
          </cell>
          <cell r="M416">
            <v>32959</v>
          </cell>
          <cell r="N416" t="str">
            <v>TSV 1860 Hanau</v>
          </cell>
          <cell r="O416" t="str">
            <v>BV Hanau</v>
          </cell>
          <cell r="P416">
            <v>32</v>
          </cell>
          <cell r="Q416" t="str">
            <v>Damen</v>
          </cell>
          <cell r="R416" t="str">
            <v>ja</v>
          </cell>
          <cell r="S416" t="str">
            <v>Lassiter, Yasemin</v>
          </cell>
          <cell r="T416" t="str">
            <v/>
          </cell>
          <cell r="U416" t="str">
            <v/>
          </cell>
        </row>
        <row r="417">
          <cell r="A417">
            <v>33109</v>
          </cell>
          <cell r="B417">
            <v>132419</v>
          </cell>
          <cell r="C417" t="str">
            <v>Mayer</v>
          </cell>
          <cell r="D417" t="str">
            <v>Ursula</v>
          </cell>
          <cell r="E417"/>
          <cell r="F417" t="str">
            <v>W</v>
          </cell>
          <cell r="G417" t="str">
            <v>Sen B</v>
          </cell>
          <cell r="H417" t="str">
            <v>E</v>
          </cell>
          <cell r="I417">
            <v>22</v>
          </cell>
          <cell r="J417">
            <v>6854</v>
          </cell>
          <cell r="K417">
            <v>45</v>
          </cell>
          <cell r="L417">
            <v>152.3111111111111</v>
          </cell>
          <cell r="M417">
            <v>21348</v>
          </cell>
          <cell r="N417" t="str">
            <v>TSV 1860 Hanau</v>
          </cell>
          <cell r="O417" t="str">
            <v>BV Hanau</v>
          </cell>
          <cell r="P417">
            <v>64</v>
          </cell>
          <cell r="Q417" t="str">
            <v>Sen B</v>
          </cell>
          <cell r="R417" t="str">
            <v>ja</v>
          </cell>
          <cell r="S417" t="str">
            <v>Mayer, Ursula</v>
          </cell>
          <cell r="T417" t="str">
            <v>B</v>
          </cell>
          <cell r="U417" t="str">
            <v>B</v>
          </cell>
        </row>
        <row r="418">
          <cell r="A418">
            <v>8838</v>
          </cell>
          <cell r="B418">
            <v>89100</v>
          </cell>
          <cell r="C418" t="str">
            <v>Morbe</v>
          </cell>
          <cell r="D418" t="str">
            <v>Sieglinde</v>
          </cell>
          <cell r="E418"/>
          <cell r="F418" t="str">
            <v>W</v>
          </cell>
          <cell r="G418" t="str">
            <v>Sen B</v>
          </cell>
          <cell r="H418" t="str">
            <v>D</v>
          </cell>
          <cell r="I418">
            <v>22</v>
          </cell>
          <cell r="J418">
            <v>17508</v>
          </cell>
          <cell r="K418">
            <v>109</v>
          </cell>
          <cell r="L418">
            <v>160.62385321100916</v>
          </cell>
          <cell r="M418">
            <v>19824</v>
          </cell>
          <cell r="N418" t="str">
            <v>TSV 1860 Hanau</v>
          </cell>
          <cell r="O418" t="str">
            <v>BV Hanau</v>
          </cell>
          <cell r="P418">
            <v>68</v>
          </cell>
          <cell r="Q418" t="str">
            <v>Sen B</v>
          </cell>
          <cell r="R418" t="str">
            <v>ja</v>
          </cell>
          <cell r="S418" t="str">
            <v>Morbe, Sieglinde</v>
          </cell>
          <cell r="T418" t="str">
            <v>B</v>
          </cell>
          <cell r="U418" t="str">
            <v>B</v>
          </cell>
        </row>
        <row r="419">
          <cell r="A419">
            <v>8837</v>
          </cell>
          <cell r="B419">
            <v>144526</v>
          </cell>
          <cell r="C419" t="str">
            <v>Morbe-Koch</v>
          </cell>
          <cell r="D419" t="str">
            <v>Sandra</v>
          </cell>
          <cell r="E419"/>
          <cell r="F419" t="str">
            <v>W</v>
          </cell>
          <cell r="G419" t="str">
            <v>Damen</v>
          </cell>
          <cell r="H419" t="str">
            <v>D</v>
          </cell>
          <cell r="I419">
            <v>22</v>
          </cell>
          <cell r="J419">
            <v>6505</v>
          </cell>
          <cell r="K419">
            <v>39</v>
          </cell>
          <cell r="L419">
            <v>166.7948717948718</v>
          </cell>
          <cell r="M419">
            <v>28134</v>
          </cell>
          <cell r="N419" t="str">
            <v>TSV 1860 Hanau</v>
          </cell>
          <cell r="O419" t="str">
            <v>BV Hanau</v>
          </cell>
          <cell r="P419">
            <v>45</v>
          </cell>
          <cell r="Q419" t="str">
            <v>Damen</v>
          </cell>
          <cell r="R419" t="str">
            <v>ja</v>
          </cell>
          <cell r="S419" t="str">
            <v>Morbe-Koch, Sandra</v>
          </cell>
          <cell r="T419" t="str">
            <v/>
          </cell>
          <cell r="U419" t="str">
            <v/>
          </cell>
        </row>
        <row r="420">
          <cell r="A420">
            <v>15083</v>
          </cell>
          <cell r="B420">
            <v>27909</v>
          </cell>
          <cell r="C420" t="str">
            <v>Scheuermann</v>
          </cell>
          <cell r="D420" t="str">
            <v>Sybille</v>
          </cell>
          <cell r="E420"/>
          <cell r="F420" t="str">
            <v>W</v>
          </cell>
          <cell r="G420" t="str">
            <v>Sen A</v>
          </cell>
          <cell r="H420" t="str">
            <v>D</v>
          </cell>
          <cell r="I420">
            <v>22</v>
          </cell>
          <cell r="J420">
            <v>6200</v>
          </cell>
          <cell r="K420">
            <v>40</v>
          </cell>
          <cell r="L420">
            <v>155</v>
          </cell>
          <cell r="M420">
            <v>24666</v>
          </cell>
          <cell r="N420" t="str">
            <v>TSV 1860 Hanau</v>
          </cell>
          <cell r="O420" t="str">
            <v>BV Hanau</v>
          </cell>
          <cell r="P420">
            <v>54</v>
          </cell>
          <cell r="Q420" t="str">
            <v>Sen A</v>
          </cell>
          <cell r="R420" t="str">
            <v>ja</v>
          </cell>
          <cell r="S420" t="str">
            <v>Scheuermann, Sybille</v>
          </cell>
          <cell r="T420" t="str">
            <v>A</v>
          </cell>
          <cell r="U420" t="str">
            <v>A</v>
          </cell>
        </row>
        <row r="421">
          <cell r="A421">
            <v>10239</v>
          </cell>
          <cell r="B421">
            <v>149197</v>
          </cell>
          <cell r="C421" t="str">
            <v>Siebel</v>
          </cell>
          <cell r="D421" t="str">
            <v>Heidi</v>
          </cell>
          <cell r="E421"/>
          <cell r="F421" t="str">
            <v>W</v>
          </cell>
          <cell r="G421" t="str">
            <v>Sen B</v>
          </cell>
          <cell r="H421" t="str">
            <v>D</v>
          </cell>
          <cell r="I421">
            <v>22</v>
          </cell>
          <cell r="J421">
            <v>3034</v>
          </cell>
          <cell r="K421">
            <v>18</v>
          </cell>
          <cell r="L421">
            <v>168.55555555555554</v>
          </cell>
          <cell r="M421">
            <v>21665</v>
          </cell>
          <cell r="N421" t="str">
            <v>TSV 1860 Hanau</v>
          </cell>
          <cell r="O421" t="str">
            <v>BV Hanau</v>
          </cell>
          <cell r="P421">
            <v>63</v>
          </cell>
          <cell r="Q421" t="str">
            <v>Sen B</v>
          </cell>
          <cell r="R421" t="str">
            <v>ja</v>
          </cell>
          <cell r="S421" t="str">
            <v>Siebel, Heidi</v>
          </cell>
          <cell r="T421" t="str">
            <v>B</v>
          </cell>
          <cell r="U421" t="str">
            <v>B</v>
          </cell>
        </row>
        <row r="422">
          <cell r="A422">
            <v>15578</v>
          </cell>
          <cell r="B422">
            <v>242</v>
          </cell>
          <cell r="C422" t="str">
            <v>Fischer</v>
          </cell>
          <cell r="D422" t="str">
            <v>Oliver</v>
          </cell>
          <cell r="E422"/>
          <cell r="F422" t="str">
            <v>M</v>
          </cell>
          <cell r="G422" t="str">
            <v>Herren</v>
          </cell>
          <cell r="H422" t="str">
            <v>B</v>
          </cell>
          <cell r="I422">
            <v>22</v>
          </cell>
          <cell r="J422">
            <v>8796</v>
          </cell>
          <cell r="K422">
            <v>46</v>
          </cell>
          <cell r="L422">
            <v>191.21739130434781</v>
          </cell>
          <cell r="M422">
            <v>31797</v>
          </cell>
          <cell r="N422" t="str">
            <v>BC Höchst</v>
          </cell>
          <cell r="O422" t="str">
            <v>BV Höchst e.V.</v>
          </cell>
          <cell r="P422">
            <v>35</v>
          </cell>
          <cell r="Q422" t="str">
            <v>Herren</v>
          </cell>
          <cell r="R422" t="str">
            <v>ja</v>
          </cell>
          <cell r="S422" t="str">
            <v>Fischer, Oliver</v>
          </cell>
          <cell r="T422" t="str">
            <v/>
          </cell>
          <cell r="U422" t="str">
            <v/>
          </cell>
        </row>
        <row r="423">
          <cell r="A423">
            <v>8323</v>
          </cell>
          <cell r="B423">
            <v>66979</v>
          </cell>
          <cell r="C423" t="str">
            <v>Flassig</v>
          </cell>
          <cell r="D423" t="str">
            <v>Roland</v>
          </cell>
          <cell r="E423" t="str">
            <v>*</v>
          </cell>
          <cell r="F423" t="str">
            <v>M</v>
          </cell>
          <cell r="G423" t="str">
            <v>Sen B</v>
          </cell>
          <cell r="H423" t="str">
            <v>B</v>
          </cell>
          <cell r="I423">
            <v>22</v>
          </cell>
          <cell r="J423">
            <v>8160</v>
          </cell>
          <cell r="K423">
            <v>41</v>
          </cell>
          <cell r="L423">
            <v>199.02439024390245</v>
          </cell>
          <cell r="M423">
            <v>22142</v>
          </cell>
          <cell r="N423" t="str">
            <v>BC Höchst</v>
          </cell>
          <cell r="O423" t="str">
            <v>BV Höchst e.V.</v>
          </cell>
          <cell r="P423">
            <v>61</v>
          </cell>
          <cell r="Q423" t="str">
            <v>Sen B</v>
          </cell>
          <cell r="R423" t="str">
            <v>ja</v>
          </cell>
          <cell r="S423" t="str">
            <v>Flassig, Roland</v>
          </cell>
          <cell r="T423" t="str">
            <v>V1</v>
          </cell>
          <cell r="U423" t="str">
            <v>Sen B</v>
          </cell>
        </row>
        <row r="424">
          <cell r="A424">
            <v>8674</v>
          </cell>
          <cell r="B424">
            <v>67602</v>
          </cell>
          <cell r="C424" t="str">
            <v>Köhler</v>
          </cell>
          <cell r="D424" t="str">
            <v>Andreas</v>
          </cell>
          <cell r="E424"/>
          <cell r="F424" t="str">
            <v>M</v>
          </cell>
          <cell r="G424" t="str">
            <v>Sen A</v>
          </cell>
          <cell r="H424" t="str">
            <v>E</v>
          </cell>
          <cell r="I424">
            <v>22</v>
          </cell>
          <cell r="J424">
            <v>4978</v>
          </cell>
          <cell r="K424">
            <v>31</v>
          </cell>
          <cell r="L424">
            <v>160.58064516129033</v>
          </cell>
          <cell r="M424">
            <v>23969</v>
          </cell>
          <cell r="N424" t="str">
            <v>BC Höchst</v>
          </cell>
          <cell r="O424" t="str">
            <v>BV Höchst e.V.</v>
          </cell>
          <cell r="P424">
            <v>56</v>
          </cell>
          <cell r="Q424" t="str">
            <v>Sen A</v>
          </cell>
          <cell r="R424" t="str">
            <v>ja</v>
          </cell>
          <cell r="S424" t="str">
            <v>Köhler, Andreas</v>
          </cell>
          <cell r="T424" t="str">
            <v>A</v>
          </cell>
          <cell r="U424" t="str">
            <v>A</v>
          </cell>
        </row>
        <row r="425">
          <cell r="A425">
            <v>8861</v>
          </cell>
          <cell r="B425">
            <v>135851</v>
          </cell>
          <cell r="C425" t="str">
            <v>Müller</v>
          </cell>
          <cell r="D425" t="str">
            <v>Thomas</v>
          </cell>
          <cell r="E425"/>
          <cell r="F425" t="str">
            <v>M</v>
          </cell>
          <cell r="G425" t="str">
            <v>Sen A</v>
          </cell>
          <cell r="H425" t="str">
            <v>D</v>
          </cell>
          <cell r="I425">
            <v>22</v>
          </cell>
          <cell r="J425">
            <v>6154</v>
          </cell>
          <cell r="K425">
            <v>35</v>
          </cell>
          <cell r="L425">
            <v>175.82857142857142</v>
          </cell>
          <cell r="M425">
            <v>24081</v>
          </cell>
          <cell r="N425" t="str">
            <v>BC Höchst</v>
          </cell>
          <cell r="O425" t="str">
            <v>BV Höchst e.V.</v>
          </cell>
          <cell r="P425">
            <v>56</v>
          </cell>
          <cell r="Q425" t="str">
            <v>Sen A</v>
          </cell>
          <cell r="R425" t="str">
            <v>ja</v>
          </cell>
          <cell r="S425" t="str">
            <v>Müller, Thomas</v>
          </cell>
          <cell r="T425" t="str">
            <v>A</v>
          </cell>
          <cell r="U425" t="str">
            <v>A</v>
          </cell>
        </row>
        <row r="426">
          <cell r="A426">
            <v>15579</v>
          </cell>
          <cell r="B426">
            <v>243</v>
          </cell>
          <cell r="C426" t="str">
            <v>Schulz</v>
          </cell>
          <cell r="D426" t="str">
            <v>Christian</v>
          </cell>
          <cell r="E426"/>
          <cell r="F426" t="str">
            <v>M</v>
          </cell>
          <cell r="G426" t="str">
            <v>Herren</v>
          </cell>
          <cell r="H426" t="str">
            <v>D</v>
          </cell>
          <cell r="I426">
            <v>22</v>
          </cell>
          <cell r="J426">
            <v>3197</v>
          </cell>
          <cell r="K426">
            <v>18</v>
          </cell>
          <cell r="L426">
            <v>177.61111111111111</v>
          </cell>
          <cell r="M426">
            <v>31842</v>
          </cell>
          <cell r="N426" t="str">
            <v>BC Höchst</v>
          </cell>
          <cell r="O426" t="str">
            <v>BV Höchst e.V.</v>
          </cell>
          <cell r="P426">
            <v>35</v>
          </cell>
          <cell r="Q426" t="str">
            <v>Herren</v>
          </cell>
          <cell r="R426" t="str">
            <v>ja</v>
          </cell>
          <cell r="S426" t="str">
            <v>Schulz, Christian</v>
          </cell>
          <cell r="T426" t="str">
            <v/>
          </cell>
          <cell r="U426" t="str">
            <v/>
          </cell>
        </row>
        <row r="427">
          <cell r="A427">
            <v>15170</v>
          </cell>
          <cell r="B427">
            <v>39917</v>
          </cell>
          <cell r="C427" t="str">
            <v>Schwarz</v>
          </cell>
          <cell r="D427" t="str">
            <v>Wolfgang</v>
          </cell>
          <cell r="E427"/>
          <cell r="F427" t="str">
            <v>M</v>
          </cell>
          <cell r="G427" t="str">
            <v>Sen B</v>
          </cell>
          <cell r="H427" t="str">
            <v>D</v>
          </cell>
          <cell r="I427">
            <v>22</v>
          </cell>
          <cell r="J427">
            <v>8244</v>
          </cell>
          <cell r="K427">
            <v>46</v>
          </cell>
          <cell r="L427">
            <v>179.21739130434781</v>
          </cell>
          <cell r="M427">
            <v>21801</v>
          </cell>
          <cell r="N427" t="str">
            <v>BC Höchst</v>
          </cell>
          <cell r="O427" t="str">
            <v>BV Höchst e.V.</v>
          </cell>
          <cell r="P427">
            <v>62</v>
          </cell>
          <cell r="Q427" t="str">
            <v>Sen B</v>
          </cell>
          <cell r="R427" t="str">
            <v>ja</v>
          </cell>
          <cell r="S427" t="str">
            <v>Schwarz, Wolfgang</v>
          </cell>
          <cell r="T427" t="str">
            <v>B</v>
          </cell>
          <cell r="U427" t="str">
            <v>B</v>
          </cell>
        </row>
        <row r="428">
          <cell r="A428">
            <v>15193</v>
          </cell>
          <cell r="B428">
            <v>67605</v>
          </cell>
          <cell r="C428" t="str">
            <v>Siedentopf</v>
          </cell>
          <cell r="D428" t="str">
            <v>Peter</v>
          </cell>
          <cell r="E428"/>
          <cell r="F428" t="str">
            <v>M</v>
          </cell>
          <cell r="G428" t="str">
            <v>Sen C</v>
          </cell>
          <cell r="H428" t="str">
            <v>D</v>
          </cell>
          <cell r="I428">
            <v>22</v>
          </cell>
          <cell r="J428">
            <v>7525</v>
          </cell>
          <cell r="K428">
            <v>43</v>
          </cell>
          <cell r="L428">
            <v>175</v>
          </cell>
          <cell r="M428">
            <v>17127</v>
          </cell>
          <cell r="N428" t="str">
            <v>BC Höchst</v>
          </cell>
          <cell r="O428" t="str">
            <v>BV Höchst e.V.</v>
          </cell>
          <cell r="P428">
            <v>75</v>
          </cell>
          <cell r="Q428" t="str">
            <v>Sen C</v>
          </cell>
          <cell r="R428" t="str">
            <v>ja</v>
          </cell>
          <cell r="S428" t="str">
            <v>Siedentopf, Peter</v>
          </cell>
          <cell r="T428" t="str">
            <v>C</v>
          </cell>
          <cell r="U428" t="str">
            <v>C</v>
          </cell>
        </row>
        <row r="429">
          <cell r="A429">
            <v>15714</v>
          </cell>
          <cell r="B429">
            <v>27813</v>
          </cell>
          <cell r="C429" t="str">
            <v>Bartossek</v>
          </cell>
          <cell r="D429" t="str">
            <v>Peter</v>
          </cell>
          <cell r="E429"/>
          <cell r="F429" t="str">
            <v>M</v>
          </cell>
          <cell r="G429" t="str">
            <v>Sen A</v>
          </cell>
          <cell r="H429">
            <v>0</v>
          </cell>
          <cell r="I429">
            <v>22</v>
          </cell>
          <cell r="J429">
            <v>0</v>
          </cell>
          <cell r="K429">
            <v>0</v>
          </cell>
          <cell r="L429">
            <v>0</v>
          </cell>
          <cell r="M429">
            <v>23433</v>
          </cell>
          <cell r="N429" t="str">
            <v>BC Mühlheim</v>
          </cell>
          <cell r="O429" t="str">
            <v>BV Mühlheim</v>
          </cell>
          <cell r="P429">
            <v>58</v>
          </cell>
          <cell r="Q429" t="str">
            <v>Sen A</v>
          </cell>
          <cell r="R429" t="str">
            <v>ja</v>
          </cell>
          <cell r="S429" t="str">
            <v>Bartossek, Peter</v>
          </cell>
          <cell r="T429" t="str">
            <v>A</v>
          </cell>
          <cell r="U429" t="str">
            <v>A</v>
          </cell>
        </row>
        <row r="430">
          <cell r="A430">
            <v>15725</v>
          </cell>
          <cell r="B430">
            <v>27998</v>
          </cell>
          <cell r="C430" t="str">
            <v>Berz</v>
          </cell>
          <cell r="D430" t="str">
            <v>Wolfgang</v>
          </cell>
          <cell r="E430"/>
          <cell r="F430" t="str">
            <v>M</v>
          </cell>
          <cell r="G430" t="str">
            <v>Sen B</v>
          </cell>
          <cell r="H430" t="str">
            <v>E</v>
          </cell>
          <cell r="I430">
            <v>22</v>
          </cell>
          <cell r="J430">
            <v>4549</v>
          </cell>
          <cell r="K430">
            <v>28</v>
          </cell>
          <cell r="L430">
            <v>162.46428571428572</v>
          </cell>
          <cell r="M430">
            <v>22232</v>
          </cell>
          <cell r="N430" t="str">
            <v>BC Mühlheim</v>
          </cell>
          <cell r="O430" t="str">
            <v>BV Mühlheim</v>
          </cell>
          <cell r="P430">
            <v>61</v>
          </cell>
          <cell r="Q430" t="str">
            <v>Sen B</v>
          </cell>
          <cell r="R430" t="str">
            <v>ja</v>
          </cell>
          <cell r="S430" t="str">
            <v>Berz, Wolfgang</v>
          </cell>
          <cell r="T430" t="str">
            <v>B</v>
          </cell>
          <cell r="U430" t="str">
            <v>B</v>
          </cell>
        </row>
        <row r="431">
          <cell r="A431">
            <v>15877</v>
          </cell>
          <cell r="B431">
            <v>52035</v>
          </cell>
          <cell r="C431" t="str">
            <v>Holzwarth</v>
          </cell>
          <cell r="D431" t="str">
            <v>Christian</v>
          </cell>
          <cell r="E431"/>
          <cell r="F431" t="str">
            <v>M</v>
          </cell>
          <cell r="G431" t="str">
            <v>Herren</v>
          </cell>
          <cell r="H431" t="str">
            <v>D</v>
          </cell>
          <cell r="I431">
            <v>22</v>
          </cell>
          <cell r="J431">
            <v>4090</v>
          </cell>
          <cell r="K431">
            <v>24</v>
          </cell>
          <cell r="L431">
            <v>170.41666666666666</v>
          </cell>
          <cell r="M431">
            <v>33187</v>
          </cell>
          <cell r="N431" t="str">
            <v>BC Mühlheim</v>
          </cell>
          <cell r="O431" t="str">
            <v>BV Mühlheim</v>
          </cell>
          <cell r="P431">
            <v>31</v>
          </cell>
          <cell r="Q431" t="str">
            <v>Herren</v>
          </cell>
          <cell r="R431" t="str">
            <v>ja</v>
          </cell>
          <cell r="S431" t="str">
            <v>Holzwarth, Christian</v>
          </cell>
          <cell r="T431" t="str">
            <v/>
          </cell>
          <cell r="U431" t="str">
            <v/>
          </cell>
        </row>
        <row r="432">
          <cell r="A432">
            <v>15038</v>
          </cell>
          <cell r="B432">
            <v>100751</v>
          </cell>
          <cell r="C432" t="str">
            <v>Rothenhäuser</v>
          </cell>
          <cell r="D432" t="str">
            <v>Bernd</v>
          </cell>
          <cell r="E432"/>
          <cell r="F432" t="str">
            <v>M</v>
          </cell>
          <cell r="G432" t="str">
            <v>Sen B</v>
          </cell>
          <cell r="H432" t="str">
            <v>D</v>
          </cell>
          <cell r="I432">
            <v>22</v>
          </cell>
          <cell r="J432">
            <v>4880</v>
          </cell>
          <cell r="K432">
            <v>29</v>
          </cell>
          <cell r="L432">
            <v>168.27586206896552</v>
          </cell>
          <cell r="M432">
            <v>22581</v>
          </cell>
          <cell r="N432" t="str">
            <v>BC Mühlheim</v>
          </cell>
          <cell r="O432" t="str">
            <v>BV Mühlheim</v>
          </cell>
          <cell r="P432">
            <v>60</v>
          </cell>
          <cell r="Q432" t="str">
            <v>Sen B</v>
          </cell>
          <cell r="R432" t="str">
            <v>ja</v>
          </cell>
          <cell r="S432" t="str">
            <v>Rothenhäuser, Bernd</v>
          </cell>
          <cell r="T432" t="str">
            <v>B</v>
          </cell>
          <cell r="U432" t="str">
            <v>B</v>
          </cell>
        </row>
        <row r="433">
          <cell r="A433">
            <v>33009</v>
          </cell>
          <cell r="B433">
            <v>106797</v>
          </cell>
          <cell r="C433" t="str">
            <v>Spreng</v>
          </cell>
          <cell r="D433" t="str">
            <v>Markus</v>
          </cell>
          <cell r="E433"/>
          <cell r="F433" t="str">
            <v>M</v>
          </cell>
          <cell r="G433" t="str">
            <v>Sen A</v>
          </cell>
          <cell r="H433">
            <v>0</v>
          </cell>
          <cell r="I433">
            <v>22</v>
          </cell>
          <cell r="J433">
            <v>0</v>
          </cell>
          <cell r="K433">
            <v>0</v>
          </cell>
          <cell r="L433">
            <v>0</v>
          </cell>
          <cell r="M433">
            <v>25896</v>
          </cell>
          <cell r="N433" t="str">
            <v>BC Mühlheim</v>
          </cell>
          <cell r="O433" t="str">
            <v>BV Mühlheim</v>
          </cell>
          <cell r="P433">
            <v>51</v>
          </cell>
          <cell r="Q433" t="str">
            <v>Sen A</v>
          </cell>
          <cell r="R433" t="str">
            <v>ja</v>
          </cell>
          <cell r="S433" t="str">
            <v>Spreng, Markus</v>
          </cell>
          <cell r="T433" t="str">
            <v>A</v>
          </cell>
          <cell r="U433" t="str">
            <v>A</v>
          </cell>
        </row>
        <row r="434">
          <cell r="A434">
            <v>33010</v>
          </cell>
          <cell r="B434">
            <v>106798</v>
          </cell>
          <cell r="C434" t="str">
            <v>Spreng</v>
          </cell>
          <cell r="D434" t="str">
            <v>Dominic</v>
          </cell>
          <cell r="E434"/>
          <cell r="F434" t="str">
            <v>M</v>
          </cell>
          <cell r="G434" t="str">
            <v>Jun</v>
          </cell>
          <cell r="H434" t="str">
            <v/>
          </cell>
          <cell r="I434">
            <v>22</v>
          </cell>
          <cell r="J434">
            <v>1347</v>
          </cell>
          <cell r="K434">
            <v>10</v>
          </cell>
          <cell r="L434">
            <v>134.69999999999999</v>
          </cell>
          <cell r="M434">
            <v>37208</v>
          </cell>
          <cell r="N434" t="str">
            <v>BC Mühlheim</v>
          </cell>
          <cell r="O434" t="str">
            <v>BV Mühlheim</v>
          </cell>
          <cell r="P434">
            <v>20</v>
          </cell>
          <cell r="Q434" t="str">
            <v>Jun</v>
          </cell>
          <cell r="R434" t="str">
            <v>ja</v>
          </cell>
          <cell r="S434" t="str">
            <v>Spreng, Dominic</v>
          </cell>
          <cell r="T434" t="str">
            <v/>
          </cell>
          <cell r="U434" t="str">
            <v/>
          </cell>
        </row>
        <row r="435">
          <cell r="A435">
            <v>15989</v>
          </cell>
          <cell r="B435">
            <v>106699</v>
          </cell>
          <cell r="C435" t="str">
            <v>Glück</v>
          </cell>
          <cell r="D435" t="str">
            <v>Andreas</v>
          </cell>
          <cell r="E435"/>
          <cell r="F435" t="str">
            <v>M</v>
          </cell>
          <cell r="G435" t="str">
            <v>Herren</v>
          </cell>
          <cell r="H435" t="str">
            <v>D</v>
          </cell>
          <cell r="I435">
            <v>22</v>
          </cell>
          <cell r="J435">
            <v>7235</v>
          </cell>
          <cell r="K435">
            <v>42</v>
          </cell>
          <cell r="L435">
            <v>172.26190476190476</v>
          </cell>
          <cell r="M435">
            <v>31558</v>
          </cell>
          <cell r="N435" t="str">
            <v>BC Devils</v>
          </cell>
          <cell r="O435" t="str">
            <v>BV Oberstedtener Devils e.V.</v>
          </cell>
          <cell r="P435">
            <v>36</v>
          </cell>
          <cell r="Q435" t="str">
            <v>Herren</v>
          </cell>
          <cell r="R435" t="str">
            <v>ja</v>
          </cell>
          <cell r="S435" t="str">
            <v>Glück, Andreas</v>
          </cell>
          <cell r="T435" t="str">
            <v/>
          </cell>
          <cell r="U435" t="str">
            <v/>
          </cell>
        </row>
        <row r="436">
          <cell r="A436">
            <v>15518</v>
          </cell>
          <cell r="B436">
            <v>40057</v>
          </cell>
          <cell r="C436" t="str">
            <v>Höck</v>
          </cell>
          <cell r="D436" t="str">
            <v>Michael</v>
          </cell>
          <cell r="E436"/>
          <cell r="F436" t="str">
            <v>M</v>
          </cell>
          <cell r="G436" t="str">
            <v>Sen A</v>
          </cell>
          <cell r="H436">
            <v>0</v>
          </cell>
          <cell r="I436">
            <v>22</v>
          </cell>
          <cell r="J436">
            <v>0</v>
          </cell>
          <cell r="K436">
            <v>0</v>
          </cell>
          <cell r="L436">
            <v>0</v>
          </cell>
          <cell r="M436">
            <v>25558</v>
          </cell>
          <cell r="N436" t="str">
            <v>BC Devils</v>
          </cell>
          <cell r="O436" t="str">
            <v>BV Oberstedtener Devils e.V.</v>
          </cell>
          <cell r="P436">
            <v>52</v>
          </cell>
          <cell r="Q436" t="str">
            <v>Sen A</v>
          </cell>
          <cell r="R436" t="str">
            <v>ja</v>
          </cell>
          <cell r="S436" t="str">
            <v>Höck, Michael</v>
          </cell>
          <cell r="T436" t="str">
            <v>A</v>
          </cell>
          <cell r="U436" t="str">
            <v>A</v>
          </cell>
        </row>
        <row r="437">
          <cell r="A437">
            <v>15140</v>
          </cell>
          <cell r="B437">
            <v>906</v>
          </cell>
          <cell r="C437" t="str">
            <v>Schomaker</v>
          </cell>
          <cell r="D437" t="str">
            <v>Ralf-Thomas</v>
          </cell>
          <cell r="E437"/>
          <cell r="F437" t="str">
            <v>M</v>
          </cell>
          <cell r="G437" t="str">
            <v>Sen B</v>
          </cell>
          <cell r="H437" t="str">
            <v>E</v>
          </cell>
          <cell r="I437">
            <v>22</v>
          </cell>
          <cell r="J437">
            <v>5557</v>
          </cell>
          <cell r="K437">
            <v>35</v>
          </cell>
          <cell r="L437">
            <v>158.77142857142857</v>
          </cell>
          <cell r="M437">
            <v>22305</v>
          </cell>
          <cell r="N437" t="str">
            <v>BC Devils</v>
          </cell>
          <cell r="O437" t="str">
            <v>BV Oberstedtener Devils e.V.</v>
          </cell>
          <cell r="P437">
            <v>61</v>
          </cell>
          <cell r="Q437" t="str">
            <v>Sen B</v>
          </cell>
          <cell r="R437" t="str">
            <v>ja</v>
          </cell>
          <cell r="S437" t="str">
            <v>Schomaker, Ralf-Thomas</v>
          </cell>
          <cell r="T437" t="str">
            <v>B</v>
          </cell>
          <cell r="U437" t="str">
            <v>B</v>
          </cell>
        </row>
        <row r="438">
          <cell r="A438">
            <v>15293</v>
          </cell>
          <cell r="B438">
            <v>909</v>
          </cell>
          <cell r="C438" t="str">
            <v>Trebbien</v>
          </cell>
          <cell r="D438" t="str">
            <v>Uwe</v>
          </cell>
          <cell r="E438"/>
          <cell r="F438" t="str">
            <v>M</v>
          </cell>
          <cell r="G438" t="str">
            <v>Sen A</v>
          </cell>
          <cell r="H438" t="str">
            <v/>
          </cell>
          <cell r="I438">
            <v>22</v>
          </cell>
          <cell r="J438">
            <v>2466</v>
          </cell>
          <cell r="K438">
            <v>15</v>
          </cell>
          <cell r="L438">
            <v>164.4</v>
          </cell>
          <cell r="M438">
            <v>23393</v>
          </cell>
          <cell r="N438" t="str">
            <v>BC Devils</v>
          </cell>
          <cell r="O438" t="str">
            <v>BV Oberstedtener Devils e.V.</v>
          </cell>
          <cell r="P438">
            <v>58</v>
          </cell>
          <cell r="Q438" t="str">
            <v>Sen A</v>
          </cell>
          <cell r="R438" t="str">
            <v>ja</v>
          </cell>
          <cell r="S438" t="str">
            <v>Trebbien, Uwe</v>
          </cell>
          <cell r="T438" t="str">
            <v>A</v>
          </cell>
          <cell r="U438" t="str">
            <v>A</v>
          </cell>
        </row>
        <row r="439">
          <cell r="A439">
            <v>33034</v>
          </cell>
          <cell r="B439">
            <v>106936</v>
          </cell>
          <cell r="C439" t="str">
            <v>Wolf</v>
          </cell>
          <cell r="D439" t="str">
            <v>Matthias</v>
          </cell>
          <cell r="E439"/>
          <cell r="F439" t="str">
            <v>M</v>
          </cell>
          <cell r="G439" t="str">
            <v>Sen A</v>
          </cell>
          <cell r="H439">
            <v>0</v>
          </cell>
          <cell r="I439">
            <v>22</v>
          </cell>
          <cell r="J439">
            <v>0</v>
          </cell>
          <cell r="K439">
            <v>0</v>
          </cell>
          <cell r="L439">
            <v>0</v>
          </cell>
          <cell r="M439">
            <v>24184</v>
          </cell>
          <cell r="N439" t="str">
            <v>BC Devils</v>
          </cell>
          <cell r="O439" t="str">
            <v>BV Oberstedtener Devils e.V.</v>
          </cell>
          <cell r="P439">
            <v>56</v>
          </cell>
          <cell r="Q439" t="str">
            <v>Sen A</v>
          </cell>
          <cell r="R439" t="str">
            <v>ja</v>
          </cell>
          <cell r="S439" t="str">
            <v>Wolf, Matthias</v>
          </cell>
          <cell r="T439" t="str">
            <v>A</v>
          </cell>
          <cell r="U439" t="str">
            <v>A</v>
          </cell>
        </row>
        <row r="440">
          <cell r="A440">
            <v>8717</v>
          </cell>
          <cell r="B440">
            <v>891</v>
          </cell>
          <cell r="C440" t="str">
            <v>Lambracht</v>
          </cell>
          <cell r="D440" t="str">
            <v>Waltraud</v>
          </cell>
          <cell r="E440"/>
          <cell r="F440" t="str">
            <v>W</v>
          </cell>
          <cell r="G440" t="str">
            <v>Sen B</v>
          </cell>
          <cell r="H440" t="str">
            <v>E</v>
          </cell>
          <cell r="I440">
            <v>22</v>
          </cell>
          <cell r="J440">
            <v>6771</v>
          </cell>
          <cell r="K440">
            <v>48</v>
          </cell>
          <cell r="L440">
            <v>141.0625</v>
          </cell>
          <cell r="M440">
            <v>22270</v>
          </cell>
          <cell r="N440" t="str">
            <v>BC Devils</v>
          </cell>
          <cell r="O440" t="str">
            <v>BV Oberstedtener Devils e.V.</v>
          </cell>
          <cell r="P440">
            <v>61</v>
          </cell>
          <cell r="Q440" t="str">
            <v>Sen B</v>
          </cell>
          <cell r="R440" t="str">
            <v>ja</v>
          </cell>
          <cell r="S440" t="str">
            <v>Lambracht, Waltraud</v>
          </cell>
          <cell r="T440" t="str">
            <v>B</v>
          </cell>
          <cell r="U440" t="str">
            <v>B</v>
          </cell>
        </row>
        <row r="441">
          <cell r="A441">
            <v>8719</v>
          </cell>
          <cell r="B441">
            <v>890</v>
          </cell>
          <cell r="C441" t="str">
            <v>Lang</v>
          </cell>
          <cell r="D441" t="str">
            <v>Christel</v>
          </cell>
          <cell r="E441"/>
          <cell r="F441" t="str">
            <v>W</v>
          </cell>
          <cell r="G441" t="str">
            <v>Sen A</v>
          </cell>
          <cell r="H441">
            <v>0</v>
          </cell>
          <cell r="I441">
            <v>22</v>
          </cell>
          <cell r="J441">
            <v>0</v>
          </cell>
          <cell r="K441">
            <v>0</v>
          </cell>
          <cell r="L441">
            <v>0</v>
          </cell>
          <cell r="M441">
            <v>24503</v>
          </cell>
          <cell r="N441" t="str">
            <v>BC Devils</v>
          </cell>
          <cell r="O441" t="str">
            <v>BV Oberstedtener Devils e.V.</v>
          </cell>
          <cell r="P441">
            <v>55</v>
          </cell>
          <cell r="Q441" t="str">
            <v>Sen A</v>
          </cell>
          <cell r="R441" t="str">
            <v>ja</v>
          </cell>
          <cell r="S441" t="str">
            <v>Lang, Christel</v>
          </cell>
          <cell r="T441" t="str">
            <v>A</v>
          </cell>
          <cell r="U441" t="str">
            <v>A</v>
          </cell>
        </row>
        <row r="442">
          <cell r="A442">
            <v>33124</v>
          </cell>
          <cell r="B442">
            <v>132524</v>
          </cell>
          <cell r="C442" t="str">
            <v>Ritter</v>
          </cell>
          <cell r="D442" t="str">
            <v>Marina</v>
          </cell>
          <cell r="E442"/>
          <cell r="F442" t="str">
            <v>W</v>
          </cell>
          <cell r="G442" t="str">
            <v>Sen B</v>
          </cell>
          <cell r="H442" t="str">
            <v>F</v>
          </cell>
          <cell r="I442">
            <v>22</v>
          </cell>
          <cell r="J442">
            <v>2199</v>
          </cell>
          <cell r="K442">
            <v>18</v>
          </cell>
          <cell r="L442">
            <v>122.16666666666667</v>
          </cell>
          <cell r="M442">
            <v>20931</v>
          </cell>
          <cell r="N442" t="str">
            <v>BC Devils</v>
          </cell>
          <cell r="O442" t="str">
            <v>BV Oberstedtener Devils e.V.</v>
          </cell>
          <cell r="P442">
            <v>65</v>
          </cell>
          <cell r="Q442" t="str">
            <v>Sen B</v>
          </cell>
          <cell r="R442" t="str">
            <v>ja</v>
          </cell>
          <cell r="S442" t="str">
            <v>Ritter, Marina</v>
          </cell>
          <cell r="T442" t="str">
            <v>B</v>
          </cell>
          <cell r="U442" t="str">
            <v>B</v>
          </cell>
        </row>
        <row r="443">
          <cell r="A443">
            <v>8255</v>
          </cell>
          <cell r="B443">
            <v>106937</v>
          </cell>
          <cell r="C443" t="str">
            <v>Wolf</v>
          </cell>
          <cell r="D443" t="str">
            <v>Christine</v>
          </cell>
          <cell r="E443"/>
          <cell r="F443" t="str">
            <v>W</v>
          </cell>
          <cell r="G443" t="str">
            <v>Sen A</v>
          </cell>
          <cell r="H443">
            <v>0</v>
          </cell>
          <cell r="I443">
            <v>22</v>
          </cell>
          <cell r="J443">
            <v>0</v>
          </cell>
          <cell r="K443">
            <v>0</v>
          </cell>
          <cell r="L443">
            <v>0</v>
          </cell>
          <cell r="M443">
            <v>25039</v>
          </cell>
          <cell r="N443" t="str">
            <v>BC Devils</v>
          </cell>
          <cell r="O443" t="str">
            <v>BV Oberstedtener Devils e.V.</v>
          </cell>
          <cell r="P443">
            <v>53</v>
          </cell>
          <cell r="Q443" t="str">
            <v>Sen A</v>
          </cell>
          <cell r="R443" t="str">
            <v>ja</v>
          </cell>
          <cell r="S443" t="str">
            <v>Wolf, Christine</v>
          </cell>
          <cell r="T443" t="str">
            <v>A</v>
          </cell>
          <cell r="U443" t="str">
            <v>A</v>
          </cell>
        </row>
        <row r="444">
          <cell r="A444">
            <v>8026</v>
          </cell>
          <cell r="B444">
            <v>100813</v>
          </cell>
          <cell r="C444" t="str">
            <v>Armbrüster</v>
          </cell>
          <cell r="D444" t="str">
            <v>Alfred</v>
          </cell>
          <cell r="E444"/>
          <cell r="F444" t="str">
            <v>M</v>
          </cell>
          <cell r="G444" t="str">
            <v>Sen B</v>
          </cell>
          <cell r="H444" t="str">
            <v>C</v>
          </cell>
          <cell r="I444">
            <v>22</v>
          </cell>
          <cell r="J444">
            <v>7287</v>
          </cell>
          <cell r="K444">
            <v>39</v>
          </cell>
          <cell r="L444">
            <v>186.84615384615384</v>
          </cell>
          <cell r="M444">
            <v>20134</v>
          </cell>
          <cell r="N444" t="str">
            <v>BC Rebstock Ffm</v>
          </cell>
          <cell r="O444" t="str">
            <v>BV Rebstock</v>
          </cell>
          <cell r="P444">
            <v>67</v>
          </cell>
          <cell r="Q444" t="str">
            <v>Sen B</v>
          </cell>
          <cell r="R444" t="str">
            <v>ja</v>
          </cell>
          <cell r="S444" t="str">
            <v>Armbrüster, Alfred</v>
          </cell>
          <cell r="T444" t="str">
            <v>B</v>
          </cell>
          <cell r="U444" t="str">
            <v>B</v>
          </cell>
        </row>
        <row r="445">
          <cell r="A445">
            <v>8097</v>
          </cell>
          <cell r="B445">
            <v>39534</v>
          </cell>
          <cell r="C445" t="str">
            <v>Biersack</v>
          </cell>
          <cell r="D445" t="str">
            <v>Karl</v>
          </cell>
          <cell r="E445"/>
          <cell r="F445" t="str">
            <v>M</v>
          </cell>
          <cell r="G445" t="str">
            <v>Sen B</v>
          </cell>
          <cell r="H445" t="str">
            <v/>
          </cell>
          <cell r="I445">
            <v>22</v>
          </cell>
          <cell r="J445">
            <v>2931</v>
          </cell>
          <cell r="K445">
            <v>17</v>
          </cell>
          <cell r="L445">
            <v>172.41176470588235</v>
          </cell>
          <cell r="M445">
            <v>21939</v>
          </cell>
          <cell r="N445" t="str">
            <v>BC Rebstock Ffm</v>
          </cell>
          <cell r="O445" t="str">
            <v>BV Rebstock</v>
          </cell>
          <cell r="P445">
            <v>62</v>
          </cell>
          <cell r="Q445" t="str">
            <v>Sen B</v>
          </cell>
          <cell r="R445" t="str">
            <v>ja</v>
          </cell>
          <cell r="S445" t="str">
            <v>Biersack, Karl</v>
          </cell>
          <cell r="T445" t="str">
            <v>B</v>
          </cell>
          <cell r="U445" t="str">
            <v>B</v>
          </cell>
        </row>
        <row r="446">
          <cell r="A446">
            <v>8124</v>
          </cell>
          <cell r="B446">
            <v>27276</v>
          </cell>
          <cell r="C446" t="str">
            <v>Böhne</v>
          </cell>
          <cell r="D446" t="str">
            <v>Thomas</v>
          </cell>
          <cell r="E446"/>
          <cell r="F446" t="str">
            <v>M</v>
          </cell>
          <cell r="G446" t="str">
            <v>Sen A</v>
          </cell>
          <cell r="H446" t="str">
            <v>C</v>
          </cell>
          <cell r="I446">
            <v>22</v>
          </cell>
          <cell r="J446">
            <v>4748</v>
          </cell>
          <cell r="K446">
            <v>26</v>
          </cell>
          <cell r="L446">
            <v>182.61538461538461</v>
          </cell>
          <cell r="M446">
            <v>25218</v>
          </cell>
          <cell r="N446" t="str">
            <v>BC Rebstock Ffm</v>
          </cell>
          <cell r="O446" t="str">
            <v>BV Rebstock</v>
          </cell>
          <cell r="P446">
            <v>53</v>
          </cell>
          <cell r="Q446" t="str">
            <v>Sen A</v>
          </cell>
          <cell r="R446" t="str">
            <v>ja</v>
          </cell>
          <cell r="S446" t="str">
            <v>Böhne, Thomas</v>
          </cell>
          <cell r="T446" t="str">
            <v>A</v>
          </cell>
          <cell r="U446" t="str">
            <v>A</v>
          </cell>
        </row>
        <row r="447">
          <cell r="A447">
            <v>8168</v>
          </cell>
          <cell r="B447">
            <v>100814</v>
          </cell>
          <cell r="C447" t="str">
            <v>Burger</v>
          </cell>
          <cell r="D447" t="str">
            <v>Kurt</v>
          </cell>
          <cell r="E447"/>
          <cell r="F447" t="str">
            <v>M</v>
          </cell>
          <cell r="G447" t="str">
            <v>Sen B</v>
          </cell>
          <cell r="H447">
            <v>0</v>
          </cell>
          <cell r="I447">
            <v>22</v>
          </cell>
          <cell r="J447">
            <v>0</v>
          </cell>
          <cell r="K447">
            <v>0</v>
          </cell>
          <cell r="L447">
            <v>0</v>
          </cell>
          <cell r="M447">
            <v>22698</v>
          </cell>
          <cell r="N447" t="str">
            <v>BC Rebstock Ffm</v>
          </cell>
          <cell r="O447" t="str">
            <v>BV Rebstock</v>
          </cell>
          <cell r="P447">
            <v>60</v>
          </cell>
          <cell r="Q447" t="str">
            <v>Sen B</v>
          </cell>
          <cell r="R447" t="str">
            <v>ja</v>
          </cell>
          <cell r="S447" t="str">
            <v>Burger, Kurt</v>
          </cell>
          <cell r="T447" t="str">
            <v>B</v>
          </cell>
          <cell r="U447" t="str">
            <v>B</v>
          </cell>
        </row>
        <row r="448">
          <cell r="A448">
            <v>8324</v>
          </cell>
          <cell r="B448">
            <v>100711</v>
          </cell>
          <cell r="C448" t="str">
            <v>Flemming</v>
          </cell>
          <cell r="D448" t="str">
            <v>Claus-Dieter</v>
          </cell>
          <cell r="E448"/>
          <cell r="F448" t="str">
            <v>M</v>
          </cell>
          <cell r="G448" t="str">
            <v>Sen C</v>
          </cell>
          <cell r="H448" t="str">
            <v/>
          </cell>
          <cell r="I448">
            <v>22</v>
          </cell>
          <cell r="J448">
            <v>921</v>
          </cell>
          <cell r="K448">
            <v>6</v>
          </cell>
          <cell r="L448">
            <v>153.5</v>
          </cell>
          <cell r="M448">
            <v>17045</v>
          </cell>
          <cell r="N448" t="str">
            <v>BC Rebstock Ffm</v>
          </cell>
          <cell r="O448" t="str">
            <v>BV Rebstock</v>
          </cell>
          <cell r="P448">
            <v>75</v>
          </cell>
          <cell r="Q448" t="str">
            <v>Sen C</v>
          </cell>
          <cell r="R448" t="str">
            <v>ja</v>
          </cell>
          <cell r="S448" t="str">
            <v>Flemming, Claus-Dieter</v>
          </cell>
          <cell r="T448" t="str">
            <v>C</v>
          </cell>
          <cell r="U448" t="str">
            <v>C</v>
          </cell>
        </row>
        <row r="449">
          <cell r="A449">
            <v>33022</v>
          </cell>
          <cell r="B449">
            <v>106854</v>
          </cell>
          <cell r="C449" t="str">
            <v>Hartsch</v>
          </cell>
          <cell r="D449" t="str">
            <v>David</v>
          </cell>
          <cell r="E449"/>
          <cell r="F449" t="str">
            <v>M</v>
          </cell>
          <cell r="G449" t="str">
            <v>Herren</v>
          </cell>
          <cell r="H449" t="str">
            <v>C</v>
          </cell>
          <cell r="I449">
            <v>22</v>
          </cell>
          <cell r="J449">
            <v>6732</v>
          </cell>
          <cell r="K449">
            <v>37</v>
          </cell>
          <cell r="L449">
            <v>181.94594594594594</v>
          </cell>
          <cell r="M449">
            <v>32441</v>
          </cell>
          <cell r="N449" t="str">
            <v>BC Rebstock Ffm</v>
          </cell>
          <cell r="O449" t="str">
            <v>BV Rebstock</v>
          </cell>
          <cell r="P449">
            <v>33</v>
          </cell>
          <cell r="Q449" t="str">
            <v>Herren</v>
          </cell>
          <cell r="R449" t="str">
            <v>ja</v>
          </cell>
          <cell r="S449" t="str">
            <v>Hartsch, David</v>
          </cell>
          <cell r="T449" t="str">
            <v/>
          </cell>
          <cell r="U449" t="str">
            <v/>
          </cell>
        </row>
        <row r="450">
          <cell r="A450">
            <v>8712</v>
          </cell>
          <cell r="B450">
            <v>100816</v>
          </cell>
          <cell r="C450" t="str">
            <v>Kumpf</v>
          </cell>
          <cell r="D450" t="str">
            <v>Jürgen</v>
          </cell>
          <cell r="E450"/>
          <cell r="F450" t="str">
            <v>M</v>
          </cell>
          <cell r="G450" t="str">
            <v>Sen B</v>
          </cell>
          <cell r="H450" t="str">
            <v>B</v>
          </cell>
          <cell r="I450">
            <v>22</v>
          </cell>
          <cell r="J450">
            <v>7169</v>
          </cell>
          <cell r="K450">
            <v>37</v>
          </cell>
          <cell r="L450">
            <v>193.75675675675674</v>
          </cell>
          <cell r="M450">
            <v>20030</v>
          </cell>
          <cell r="N450" t="str">
            <v>BC Rebstock Ffm</v>
          </cell>
          <cell r="O450" t="str">
            <v>BV Rebstock</v>
          </cell>
          <cell r="P450">
            <v>67</v>
          </cell>
          <cell r="Q450" t="str">
            <v>Sen B</v>
          </cell>
          <cell r="R450" t="str">
            <v>ja</v>
          </cell>
          <cell r="S450" t="str">
            <v>Kumpf, Jürgen</v>
          </cell>
          <cell r="T450" t="str">
            <v>B</v>
          </cell>
          <cell r="U450" t="str">
            <v>B</v>
          </cell>
        </row>
        <row r="451">
          <cell r="A451">
            <v>8897</v>
          </cell>
          <cell r="B451">
            <v>132530</v>
          </cell>
          <cell r="C451" t="str">
            <v>Noss</v>
          </cell>
          <cell r="D451" t="str">
            <v>Andreas</v>
          </cell>
          <cell r="E451"/>
          <cell r="F451" t="str">
            <v>M</v>
          </cell>
          <cell r="G451" t="str">
            <v>Sen B</v>
          </cell>
          <cell r="H451" t="str">
            <v/>
          </cell>
          <cell r="I451">
            <v>22</v>
          </cell>
          <cell r="J451">
            <v>1231</v>
          </cell>
          <cell r="K451">
            <v>7</v>
          </cell>
          <cell r="L451">
            <v>175.85714285714286</v>
          </cell>
          <cell r="M451">
            <v>22815</v>
          </cell>
          <cell r="N451" t="str">
            <v>BC Rebstock Ffm</v>
          </cell>
          <cell r="O451" t="str">
            <v>BV Rebstock</v>
          </cell>
          <cell r="P451">
            <v>60</v>
          </cell>
          <cell r="Q451" t="str">
            <v>Sen B</v>
          </cell>
          <cell r="R451" t="str">
            <v>ja</v>
          </cell>
          <cell r="S451" t="str">
            <v>Noss, Andreas</v>
          </cell>
          <cell r="T451" t="str">
            <v>B</v>
          </cell>
          <cell r="U451" t="str">
            <v>B</v>
          </cell>
        </row>
        <row r="452">
          <cell r="A452">
            <v>15880</v>
          </cell>
          <cell r="B452">
            <v>52059</v>
          </cell>
          <cell r="C452" t="str">
            <v>Ress</v>
          </cell>
          <cell r="D452" t="str">
            <v>Andreas</v>
          </cell>
          <cell r="E452"/>
          <cell r="F452" t="str">
            <v>M</v>
          </cell>
          <cell r="G452" t="str">
            <v>Sen B</v>
          </cell>
          <cell r="H452" t="str">
            <v/>
          </cell>
          <cell r="I452">
            <v>22</v>
          </cell>
          <cell r="J452">
            <v>2583</v>
          </cell>
          <cell r="K452">
            <v>15</v>
          </cell>
          <cell r="L452">
            <v>172.2</v>
          </cell>
          <cell r="M452">
            <v>22490</v>
          </cell>
          <cell r="N452" t="str">
            <v>BC Rebstock Ffm</v>
          </cell>
          <cell r="O452" t="str">
            <v>BV Rebstock</v>
          </cell>
          <cell r="P452">
            <v>60</v>
          </cell>
          <cell r="Q452" t="str">
            <v>Sen B</v>
          </cell>
          <cell r="R452" t="str">
            <v>ja</v>
          </cell>
          <cell r="S452" t="str">
            <v>Ress, Andreas</v>
          </cell>
          <cell r="T452" t="str">
            <v>B</v>
          </cell>
          <cell r="U452" t="str">
            <v>B</v>
          </cell>
        </row>
        <row r="453">
          <cell r="A453">
            <v>685</v>
          </cell>
          <cell r="B453">
            <v>144515</v>
          </cell>
          <cell r="C453" t="str">
            <v>Faull</v>
          </cell>
          <cell r="D453" t="str">
            <v>Roland</v>
          </cell>
          <cell r="E453"/>
          <cell r="F453" t="str">
            <v>M</v>
          </cell>
          <cell r="G453" t="str">
            <v>Sen A</v>
          </cell>
          <cell r="H453" t="str">
            <v/>
          </cell>
          <cell r="I453">
            <v>22</v>
          </cell>
          <cell r="J453">
            <v>1176</v>
          </cell>
          <cell r="K453">
            <v>7</v>
          </cell>
          <cell r="L453">
            <v>168</v>
          </cell>
          <cell r="M453">
            <v>23607</v>
          </cell>
          <cell r="N453" t="str">
            <v>Queer-Striker</v>
          </cell>
          <cell r="O453" t="str">
            <v>Frankfurter Volleyball Verein e.V.</v>
          </cell>
          <cell r="P453">
            <v>57</v>
          </cell>
          <cell r="Q453" t="str">
            <v>Sen A</v>
          </cell>
          <cell r="R453" t="str">
            <v>ja</v>
          </cell>
          <cell r="S453" t="str">
            <v>Faull, Roland</v>
          </cell>
          <cell r="T453" t="str">
            <v>A</v>
          </cell>
          <cell r="U453" t="str">
            <v>A</v>
          </cell>
        </row>
        <row r="454">
          <cell r="A454">
            <v>10518</v>
          </cell>
          <cell r="B454">
            <v>132599</v>
          </cell>
          <cell r="C454" t="str">
            <v>Hohmann</v>
          </cell>
          <cell r="D454" t="str">
            <v>Alexander</v>
          </cell>
          <cell r="E454"/>
          <cell r="F454" t="str">
            <v>M</v>
          </cell>
          <cell r="G454" t="str">
            <v>Herren</v>
          </cell>
          <cell r="H454" t="str">
            <v>D</v>
          </cell>
          <cell r="I454">
            <v>22</v>
          </cell>
          <cell r="J454">
            <v>7287</v>
          </cell>
          <cell r="K454">
            <v>42</v>
          </cell>
          <cell r="L454">
            <v>173.5</v>
          </cell>
          <cell r="M454">
            <v>26795</v>
          </cell>
          <cell r="N454" t="str">
            <v>Queer-Striker</v>
          </cell>
          <cell r="O454" t="str">
            <v>Frankfurter Volleyball Verein e.V.</v>
          </cell>
          <cell r="P454">
            <v>49</v>
          </cell>
          <cell r="Q454" t="str">
            <v>Herren</v>
          </cell>
          <cell r="R454" t="str">
            <v>ja</v>
          </cell>
          <cell r="S454" t="str">
            <v>Hohmann, Alexander</v>
          </cell>
          <cell r="T454" t="str">
            <v/>
          </cell>
          <cell r="U454" t="str">
            <v/>
          </cell>
        </row>
        <row r="455">
          <cell r="A455">
            <v>33143</v>
          </cell>
          <cell r="B455">
            <v>132600</v>
          </cell>
          <cell r="C455" t="str">
            <v>Hohmann</v>
          </cell>
          <cell r="D455" t="str">
            <v>Uwe</v>
          </cell>
          <cell r="E455"/>
          <cell r="F455" t="str">
            <v>M</v>
          </cell>
          <cell r="G455" t="str">
            <v>Sen A</v>
          </cell>
          <cell r="H455" t="str">
            <v>D</v>
          </cell>
          <cell r="I455">
            <v>22</v>
          </cell>
          <cell r="J455">
            <v>5093</v>
          </cell>
          <cell r="K455">
            <v>30</v>
          </cell>
          <cell r="L455">
            <v>169.76666666666668</v>
          </cell>
          <cell r="M455">
            <v>24081</v>
          </cell>
          <cell r="N455" t="str">
            <v>Queer-Striker</v>
          </cell>
          <cell r="O455" t="str">
            <v>Frankfurter Volleyball Verein e.V.</v>
          </cell>
          <cell r="P455">
            <v>56</v>
          </cell>
          <cell r="Q455" t="str">
            <v>Sen A</v>
          </cell>
          <cell r="R455" t="str">
            <v>ja</v>
          </cell>
          <cell r="S455" t="str">
            <v>Hohmann, Uwe</v>
          </cell>
          <cell r="T455" t="str">
            <v>A</v>
          </cell>
          <cell r="U455" t="str">
            <v>A</v>
          </cell>
        </row>
        <row r="456">
          <cell r="A456">
            <v>10496</v>
          </cell>
          <cell r="B456"/>
          <cell r="C456" t="str">
            <v>Kaplan</v>
          </cell>
          <cell r="D456" t="str">
            <v>Emin</v>
          </cell>
          <cell r="E456"/>
          <cell r="F456" t="str">
            <v>M</v>
          </cell>
          <cell r="G456" t="str">
            <v>Herren</v>
          </cell>
          <cell r="H456" t="str">
            <v>E</v>
          </cell>
          <cell r="I456">
            <v>22</v>
          </cell>
          <cell r="J456">
            <v>3197</v>
          </cell>
          <cell r="K456">
            <v>20</v>
          </cell>
          <cell r="L456">
            <v>159.85</v>
          </cell>
          <cell r="M456">
            <v>29966</v>
          </cell>
          <cell r="N456" t="str">
            <v>Queer-Striker</v>
          </cell>
          <cell r="O456" t="str">
            <v>Frankfurter Volleyball Verein e.V.</v>
          </cell>
          <cell r="P456">
            <v>40</v>
          </cell>
          <cell r="Q456" t="str">
            <v>Herren</v>
          </cell>
          <cell r="R456" t="str">
            <v>ja</v>
          </cell>
          <cell r="S456" t="str">
            <v>Kaplan, Emin</v>
          </cell>
          <cell r="T456" t="str">
            <v/>
          </cell>
          <cell r="U456" t="str">
            <v/>
          </cell>
        </row>
        <row r="457">
          <cell r="A457">
            <v>33146</v>
          </cell>
          <cell r="B457">
            <v>135803</v>
          </cell>
          <cell r="C457" t="str">
            <v>Kohler</v>
          </cell>
          <cell r="D457" t="str">
            <v>William Glenn</v>
          </cell>
          <cell r="E457"/>
          <cell r="F457" t="str">
            <v>M</v>
          </cell>
          <cell r="G457" t="str">
            <v>Sen C</v>
          </cell>
          <cell r="H457" t="str">
            <v>D</v>
          </cell>
          <cell r="I457">
            <v>22</v>
          </cell>
          <cell r="J457">
            <v>5804</v>
          </cell>
          <cell r="K457">
            <v>33</v>
          </cell>
          <cell r="L457">
            <v>175.87878787878788</v>
          </cell>
          <cell r="M457">
            <v>18537</v>
          </cell>
          <cell r="N457" t="str">
            <v>Queer-Striker</v>
          </cell>
          <cell r="O457" t="str">
            <v>Frankfurter Volleyball Verein e.V.</v>
          </cell>
          <cell r="P457">
            <v>71</v>
          </cell>
          <cell r="Q457" t="str">
            <v>Sen C</v>
          </cell>
          <cell r="R457" t="str">
            <v>ja</v>
          </cell>
          <cell r="S457" t="str">
            <v>Kohler, William Glenn</v>
          </cell>
          <cell r="T457" t="str">
            <v>C</v>
          </cell>
          <cell r="U457" t="str">
            <v>C</v>
          </cell>
        </row>
        <row r="458">
          <cell r="A458">
            <v>33117</v>
          </cell>
          <cell r="B458">
            <v>140104</v>
          </cell>
          <cell r="C458" t="str">
            <v>König</v>
          </cell>
          <cell r="D458" t="str">
            <v>Justin</v>
          </cell>
          <cell r="E458"/>
          <cell r="F458" t="str">
            <v>M</v>
          </cell>
          <cell r="G458" t="str">
            <v>Herren</v>
          </cell>
          <cell r="H458" t="str">
            <v/>
          </cell>
          <cell r="I458">
            <v>22</v>
          </cell>
          <cell r="J458">
            <v>813</v>
          </cell>
          <cell r="K458">
            <v>5</v>
          </cell>
          <cell r="L458">
            <v>162.6</v>
          </cell>
          <cell r="M458">
            <v>32295</v>
          </cell>
          <cell r="N458" t="str">
            <v>Queer-Striker</v>
          </cell>
          <cell r="O458" t="str">
            <v>Frankfurter Volleyball Verein e.V.</v>
          </cell>
          <cell r="P458">
            <v>34</v>
          </cell>
          <cell r="Q458" t="str">
            <v>Herren</v>
          </cell>
          <cell r="R458" t="str">
            <v>ja</v>
          </cell>
          <cell r="S458" t="str">
            <v>König, Justin</v>
          </cell>
          <cell r="T458" t="str">
            <v/>
          </cell>
          <cell r="U458" t="str">
            <v/>
          </cell>
        </row>
        <row r="459">
          <cell r="A459">
            <v>33145</v>
          </cell>
          <cell r="B459">
            <v>135802</v>
          </cell>
          <cell r="C459" t="str">
            <v>Schmitt</v>
          </cell>
          <cell r="D459" t="str">
            <v>Markus</v>
          </cell>
          <cell r="E459"/>
          <cell r="F459" t="str">
            <v>M</v>
          </cell>
          <cell r="G459" t="str">
            <v>Herren</v>
          </cell>
          <cell r="H459" t="str">
            <v>E</v>
          </cell>
          <cell r="I459">
            <v>22</v>
          </cell>
          <cell r="J459">
            <v>5693</v>
          </cell>
          <cell r="K459">
            <v>36</v>
          </cell>
          <cell r="L459">
            <v>158.13888888888889</v>
          </cell>
          <cell r="M459">
            <v>26866</v>
          </cell>
          <cell r="N459" t="str">
            <v>Queer-Striker</v>
          </cell>
          <cell r="O459" t="str">
            <v>Frankfurter Volleyball Verein e.V.</v>
          </cell>
          <cell r="P459">
            <v>48</v>
          </cell>
          <cell r="Q459" t="str">
            <v>Herren</v>
          </cell>
          <cell r="R459" t="str">
            <v>ja</v>
          </cell>
          <cell r="S459" t="str">
            <v>Schmitt, Markus</v>
          </cell>
          <cell r="T459" t="str">
            <v/>
          </cell>
          <cell r="U459" t="str">
            <v/>
          </cell>
        </row>
        <row r="460">
          <cell r="A460">
            <v>33177</v>
          </cell>
          <cell r="B460">
            <v>135912</v>
          </cell>
          <cell r="C460" t="str">
            <v>Wege</v>
          </cell>
          <cell r="D460" t="str">
            <v>Gerhard</v>
          </cell>
          <cell r="E460"/>
          <cell r="F460" t="str">
            <v>M</v>
          </cell>
          <cell r="G460" t="str">
            <v>Sen B</v>
          </cell>
          <cell r="H460" t="str">
            <v/>
          </cell>
          <cell r="I460">
            <v>22</v>
          </cell>
          <cell r="J460">
            <v>1242</v>
          </cell>
          <cell r="K460">
            <v>7</v>
          </cell>
          <cell r="L460">
            <v>177.42857142857142</v>
          </cell>
          <cell r="M460">
            <v>19770</v>
          </cell>
          <cell r="N460" t="str">
            <v>Queer-Striker</v>
          </cell>
          <cell r="O460" t="str">
            <v>Frankfurter Volleyball Verein e.V.</v>
          </cell>
          <cell r="P460">
            <v>68</v>
          </cell>
          <cell r="Q460" t="str">
            <v>Sen B</v>
          </cell>
          <cell r="R460" t="str">
            <v>ja</v>
          </cell>
          <cell r="S460" t="str">
            <v>Wege, Gerhard</v>
          </cell>
          <cell r="T460" t="str">
            <v>B</v>
          </cell>
          <cell r="U460" t="str">
            <v>B</v>
          </cell>
        </row>
        <row r="461">
          <cell r="A461">
            <v>8568</v>
          </cell>
          <cell r="B461">
            <v>88631</v>
          </cell>
          <cell r="C461" t="str">
            <v>Hospe</v>
          </cell>
          <cell r="D461" t="str">
            <v>Thilo</v>
          </cell>
          <cell r="E461"/>
          <cell r="F461" t="str">
            <v>M</v>
          </cell>
          <cell r="G461" t="str">
            <v>Sen A</v>
          </cell>
          <cell r="H461" t="str">
            <v>B</v>
          </cell>
          <cell r="I461">
            <v>22</v>
          </cell>
          <cell r="J461">
            <v>7845</v>
          </cell>
          <cell r="K461">
            <v>41</v>
          </cell>
          <cell r="L461">
            <v>191.34146341463415</v>
          </cell>
          <cell r="M461">
            <v>23085</v>
          </cell>
          <cell r="N461" t="str">
            <v>FSV Frankfurt</v>
          </cell>
          <cell r="O461" t="str">
            <v>FSV Frankfurt</v>
          </cell>
          <cell r="P461">
            <v>59</v>
          </cell>
          <cell r="Q461" t="str">
            <v>Sen A</v>
          </cell>
          <cell r="R461" t="str">
            <v>ja</v>
          </cell>
          <cell r="S461" t="str">
            <v>Hospe, Thilo</v>
          </cell>
          <cell r="T461" t="str">
            <v>A</v>
          </cell>
          <cell r="U461" t="str">
            <v>A</v>
          </cell>
        </row>
        <row r="462">
          <cell r="A462">
            <v>15278</v>
          </cell>
          <cell r="B462">
            <v>88635</v>
          </cell>
          <cell r="C462" t="str">
            <v>Thomas</v>
          </cell>
          <cell r="D462" t="str">
            <v>Hans-Jürgen</v>
          </cell>
          <cell r="E462" t="str">
            <v>*</v>
          </cell>
          <cell r="F462" t="str">
            <v>M</v>
          </cell>
          <cell r="G462" t="str">
            <v>Sen B</v>
          </cell>
          <cell r="H462" t="str">
            <v>D</v>
          </cell>
          <cell r="I462">
            <v>22</v>
          </cell>
          <cell r="J462">
            <v>5823</v>
          </cell>
          <cell r="K462">
            <v>33</v>
          </cell>
          <cell r="L462">
            <v>176.45454545454547</v>
          </cell>
          <cell r="M462">
            <v>21366</v>
          </cell>
          <cell r="N462" t="str">
            <v>FSV Frankfurt</v>
          </cell>
          <cell r="O462" t="str">
            <v>FSV Frankfurt</v>
          </cell>
          <cell r="P462">
            <v>64</v>
          </cell>
          <cell r="Q462" t="str">
            <v>Sen B</v>
          </cell>
          <cell r="R462" t="str">
            <v>ja</v>
          </cell>
          <cell r="S462" t="str">
            <v>Thomas, Hans-Jürgen</v>
          </cell>
          <cell r="T462" t="str">
            <v>V1</v>
          </cell>
          <cell r="U462" t="str">
            <v>Sen B</v>
          </cell>
        </row>
        <row r="463">
          <cell r="A463">
            <v>8030</v>
          </cell>
          <cell r="B463">
            <v>135929</v>
          </cell>
          <cell r="C463" t="str">
            <v>Aufschläger</v>
          </cell>
          <cell r="D463" t="str">
            <v>Ulrike</v>
          </cell>
          <cell r="E463"/>
          <cell r="F463" t="str">
            <v>W</v>
          </cell>
          <cell r="G463" t="str">
            <v>Sen A</v>
          </cell>
          <cell r="H463" t="str">
            <v>B</v>
          </cell>
          <cell r="I463">
            <v>22</v>
          </cell>
          <cell r="J463">
            <v>11771</v>
          </cell>
          <cell r="K463">
            <v>65</v>
          </cell>
          <cell r="L463">
            <v>181.09230769230768</v>
          </cell>
          <cell r="M463">
            <v>25059</v>
          </cell>
          <cell r="N463" t="str">
            <v>FSV Frankfurt</v>
          </cell>
          <cell r="O463" t="str">
            <v>FSV Frankfurt</v>
          </cell>
          <cell r="P463">
            <v>53</v>
          </cell>
          <cell r="Q463" t="str">
            <v>Sen A</v>
          </cell>
          <cell r="R463" t="str">
            <v>ja</v>
          </cell>
          <cell r="S463" t="str">
            <v>Aufschläger, Ulrike</v>
          </cell>
          <cell r="T463" t="str">
            <v>A</v>
          </cell>
          <cell r="U463" t="str">
            <v>A</v>
          </cell>
        </row>
        <row r="464">
          <cell r="A464">
            <v>15762</v>
          </cell>
          <cell r="B464">
            <v>39347</v>
          </cell>
          <cell r="C464" t="str">
            <v>Fritzjus</v>
          </cell>
          <cell r="D464" t="str">
            <v>Jasmin</v>
          </cell>
          <cell r="E464"/>
          <cell r="F464" t="str">
            <v>W</v>
          </cell>
          <cell r="G464" t="str">
            <v>Damen</v>
          </cell>
          <cell r="H464" t="str">
            <v>C</v>
          </cell>
          <cell r="I464">
            <v>22</v>
          </cell>
          <cell r="J464">
            <v>11333</v>
          </cell>
          <cell r="K464">
            <v>64</v>
          </cell>
          <cell r="L464">
            <v>177.078125</v>
          </cell>
          <cell r="M464">
            <v>31462</v>
          </cell>
          <cell r="N464" t="str">
            <v>FSV Frankfurt</v>
          </cell>
          <cell r="O464" t="str">
            <v>FSV Frankfurt</v>
          </cell>
          <cell r="P464">
            <v>36</v>
          </cell>
          <cell r="Q464" t="str">
            <v>Damen</v>
          </cell>
          <cell r="R464" t="str">
            <v>ja</v>
          </cell>
          <cell r="S464" t="str">
            <v>Fritzjus, Jasmin</v>
          </cell>
          <cell r="T464" t="str">
            <v/>
          </cell>
          <cell r="U464" t="str">
            <v/>
          </cell>
        </row>
        <row r="465">
          <cell r="A465">
            <v>15158</v>
          </cell>
          <cell r="B465">
            <v>88634</v>
          </cell>
          <cell r="C465" t="str">
            <v>Gutzwiller</v>
          </cell>
          <cell r="D465" t="str">
            <v>Nicole</v>
          </cell>
          <cell r="E465"/>
          <cell r="F465" t="str">
            <v>W</v>
          </cell>
          <cell r="G465" t="str">
            <v>Damen</v>
          </cell>
          <cell r="H465" t="str">
            <v>C</v>
          </cell>
          <cell r="I465">
            <v>22</v>
          </cell>
          <cell r="J465">
            <v>7737</v>
          </cell>
          <cell r="K465">
            <v>43</v>
          </cell>
          <cell r="L465">
            <v>179.93023255813952</v>
          </cell>
          <cell r="M465">
            <v>28569</v>
          </cell>
          <cell r="N465" t="str">
            <v>FSV Frankfurt</v>
          </cell>
          <cell r="O465" t="str">
            <v>FSV Frankfurt</v>
          </cell>
          <cell r="P465">
            <v>44</v>
          </cell>
          <cell r="Q465" t="str">
            <v>Damen</v>
          </cell>
          <cell r="R465" t="str">
            <v>ja</v>
          </cell>
          <cell r="S465" t="str">
            <v>Gutzwiller, Nicole</v>
          </cell>
          <cell r="T465" t="str">
            <v/>
          </cell>
          <cell r="U465" t="str">
            <v/>
          </cell>
        </row>
        <row r="466">
          <cell r="A466">
            <v>15127</v>
          </cell>
          <cell r="B466">
            <v>39914</v>
          </cell>
          <cell r="C466" t="str">
            <v>Malow</v>
          </cell>
          <cell r="D466" t="str">
            <v>Christine</v>
          </cell>
          <cell r="E466"/>
          <cell r="F466" t="str">
            <v>W</v>
          </cell>
          <cell r="G466" t="str">
            <v>Damen</v>
          </cell>
          <cell r="H466" t="str">
            <v>A</v>
          </cell>
          <cell r="I466">
            <v>22</v>
          </cell>
          <cell r="J466">
            <v>17379</v>
          </cell>
          <cell r="K466">
            <v>91</v>
          </cell>
          <cell r="L466">
            <v>190.97802197802199</v>
          </cell>
          <cell r="M466">
            <v>29557</v>
          </cell>
          <cell r="N466" t="str">
            <v>FSV Frankfurt</v>
          </cell>
          <cell r="O466" t="str">
            <v>FSV Frankfurt</v>
          </cell>
          <cell r="P466">
            <v>41</v>
          </cell>
          <cell r="Q466" t="str">
            <v>Damen</v>
          </cell>
          <cell r="R466" t="str">
            <v>ja</v>
          </cell>
          <cell r="S466" t="str">
            <v>Malow, Christine</v>
          </cell>
          <cell r="T466" t="str">
            <v/>
          </cell>
          <cell r="U466" t="str">
            <v/>
          </cell>
        </row>
        <row r="467">
          <cell r="A467">
            <v>8924</v>
          </cell>
          <cell r="B467">
            <v>88633</v>
          </cell>
          <cell r="C467" t="str">
            <v>Paparaphiou</v>
          </cell>
          <cell r="D467" t="str">
            <v>Jessica</v>
          </cell>
          <cell r="E467"/>
          <cell r="F467" t="str">
            <v>W</v>
          </cell>
          <cell r="G467" t="str">
            <v>Damen</v>
          </cell>
          <cell r="H467" t="str">
            <v>B</v>
          </cell>
          <cell r="I467">
            <v>22</v>
          </cell>
          <cell r="J467">
            <v>8907</v>
          </cell>
          <cell r="K467">
            <v>48</v>
          </cell>
          <cell r="L467">
            <v>185.5625</v>
          </cell>
          <cell r="M467">
            <v>30806</v>
          </cell>
          <cell r="N467" t="str">
            <v>FSV Frankfurt</v>
          </cell>
          <cell r="O467" t="str">
            <v>FSV Frankfurt</v>
          </cell>
          <cell r="P467">
            <v>38</v>
          </cell>
          <cell r="Q467" t="str">
            <v>Damen</v>
          </cell>
          <cell r="R467" t="str">
            <v>ja</v>
          </cell>
          <cell r="S467" t="str">
            <v>Paparaphiou, Jessica</v>
          </cell>
          <cell r="T467" t="str">
            <v/>
          </cell>
          <cell r="U467" t="str">
            <v/>
          </cell>
        </row>
        <row r="468">
          <cell r="A468">
            <v>15208</v>
          </cell>
          <cell r="B468">
            <v>51637</v>
          </cell>
          <cell r="C468" t="str">
            <v>Spendler</v>
          </cell>
          <cell r="D468" t="str">
            <v>Peggy</v>
          </cell>
          <cell r="E468"/>
          <cell r="F468" t="str">
            <v>W</v>
          </cell>
          <cell r="G468" t="str">
            <v>Sen A</v>
          </cell>
          <cell r="H468" t="str">
            <v>A</v>
          </cell>
          <cell r="I468">
            <v>22</v>
          </cell>
          <cell r="J468">
            <v>10653</v>
          </cell>
          <cell r="K468">
            <v>56</v>
          </cell>
          <cell r="L468">
            <v>190.23214285714286</v>
          </cell>
          <cell r="M468">
            <v>26308</v>
          </cell>
          <cell r="N468" t="str">
            <v>FSV Frankfurt</v>
          </cell>
          <cell r="O468" t="str">
            <v>FSV Frankfurt</v>
          </cell>
          <cell r="P468">
            <v>50</v>
          </cell>
          <cell r="Q468" t="str">
            <v>Sen A</v>
          </cell>
          <cell r="R468" t="str">
            <v>ja</v>
          </cell>
          <cell r="S468" t="str">
            <v>Spendler, Peggy</v>
          </cell>
          <cell r="T468" t="str">
            <v>A</v>
          </cell>
          <cell r="U468" t="str">
            <v>A</v>
          </cell>
        </row>
        <row r="469">
          <cell r="A469">
            <v>15947</v>
          </cell>
          <cell r="B469">
            <v>99874</v>
          </cell>
          <cell r="C469" t="str">
            <v>Adjei</v>
          </cell>
          <cell r="D469" t="str">
            <v>Danilo</v>
          </cell>
          <cell r="E469"/>
          <cell r="F469" t="str">
            <v>M</v>
          </cell>
          <cell r="G469" t="str">
            <v>Herren</v>
          </cell>
          <cell r="H469" t="str">
            <v>E</v>
          </cell>
          <cell r="I469">
            <v>22</v>
          </cell>
          <cell r="J469">
            <v>3208</v>
          </cell>
          <cell r="K469">
            <v>20</v>
          </cell>
          <cell r="L469">
            <v>160.4</v>
          </cell>
          <cell r="M469">
            <v>35234</v>
          </cell>
          <cell r="N469" t="str">
            <v>FTG-BC Frankfurt</v>
          </cell>
          <cell r="O469" t="str">
            <v>FTG 1847 Frankfurt</v>
          </cell>
          <cell r="P469">
            <v>26</v>
          </cell>
          <cell r="Q469" t="str">
            <v>Herren</v>
          </cell>
          <cell r="R469" t="str">
            <v>ja</v>
          </cell>
          <cell r="S469" t="str">
            <v>Adjei, Danilo</v>
          </cell>
          <cell r="T469" t="str">
            <v/>
          </cell>
          <cell r="U469" t="str">
            <v/>
          </cell>
        </row>
        <row r="470">
          <cell r="A470">
            <v>8018</v>
          </cell>
          <cell r="B470">
            <v>88780</v>
          </cell>
          <cell r="C470" t="str">
            <v>Ammer</v>
          </cell>
          <cell r="D470" t="str">
            <v>Frank</v>
          </cell>
          <cell r="E470"/>
          <cell r="F470" t="str">
            <v>M</v>
          </cell>
          <cell r="G470" t="str">
            <v>Sen C</v>
          </cell>
          <cell r="H470" t="str">
            <v/>
          </cell>
          <cell r="I470">
            <v>22</v>
          </cell>
          <cell r="J470">
            <v>2829</v>
          </cell>
          <cell r="K470">
            <v>17</v>
          </cell>
          <cell r="L470">
            <v>166.41176470588235</v>
          </cell>
          <cell r="M470">
            <v>16030</v>
          </cell>
          <cell r="N470" t="str">
            <v>FTG-BC Frankfurt</v>
          </cell>
          <cell r="O470" t="str">
            <v>FTG 1847 Frankfurt</v>
          </cell>
          <cell r="P470">
            <v>78</v>
          </cell>
          <cell r="Q470" t="str">
            <v>Sen C</v>
          </cell>
          <cell r="R470" t="str">
            <v>ja</v>
          </cell>
          <cell r="S470" t="str">
            <v>Ammer, Frank</v>
          </cell>
          <cell r="T470" t="str">
            <v>C</v>
          </cell>
          <cell r="U470" t="str">
            <v>C</v>
          </cell>
        </row>
        <row r="471">
          <cell r="A471">
            <v>15962</v>
          </cell>
          <cell r="B471">
            <v>100568</v>
          </cell>
          <cell r="C471" t="str">
            <v>Fastus</v>
          </cell>
          <cell r="D471" t="str">
            <v>Lars</v>
          </cell>
          <cell r="E471"/>
          <cell r="F471" t="str">
            <v>M</v>
          </cell>
          <cell r="G471" t="str">
            <v>Jun</v>
          </cell>
          <cell r="H471" t="str">
            <v>B</v>
          </cell>
          <cell r="I471">
            <v>22</v>
          </cell>
          <cell r="J471">
            <v>10369</v>
          </cell>
          <cell r="K471">
            <v>52</v>
          </cell>
          <cell r="L471">
            <v>199.40384615384616</v>
          </cell>
          <cell r="M471">
            <v>37097</v>
          </cell>
          <cell r="N471" t="str">
            <v>FTG-BC Frankfurt</v>
          </cell>
          <cell r="O471" t="str">
            <v>FTG 1847 Frankfurt</v>
          </cell>
          <cell r="P471">
            <v>20</v>
          </cell>
          <cell r="Q471" t="str">
            <v>Jun</v>
          </cell>
          <cell r="R471" t="str">
            <v>ja</v>
          </cell>
          <cell r="S471" t="str">
            <v>Fastus, Lars</v>
          </cell>
          <cell r="T471" t="str">
            <v/>
          </cell>
          <cell r="U471" t="str">
            <v/>
          </cell>
        </row>
        <row r="472">
          <cell r="A472">
            <v>33075</v>
          </cell>
          <cell r="B472">
            <v>107024</v>
          </cell>
          <cell r="C472" t="str">
            <v>Helfrich</v>
          </cell>
          <cell r="D472" t="str">
            <v>Rainer</v>
          </cell>
          <cell r="E472"/>
          <cell r="F472" t="str">
            <v>M</v>
          </cell>
          <cell r="G472" t="str">
            <v>Sen A</v>
          </cell>
          <cell r="H472" t="str">
            <v>B</v>
          </cell>
          <cell r="I472">
            <v>22</v>
          </cell>
          <cell r="J472">
            <v>13033</v>
          </cell>
          <cell r="K472">
            <v>66</v>
          </cell>
          <cell r="L472">
            <v>197.46969696969697</v>
          </cell>
          <cell r="M472">
            <v>24019</v>
          </cell>
          <cell r="N472" t="str">
            <v>FTG-BC Frankfurt</v>
          </cell>
          <cell r="O472" t="str">
            <v>FTG 1847 Frankfurt</v>
          </cell>
          <cell r="P472">
            <v>56</v>
          </cell>
          <cell r="Q472" t="str">
            <v>Sen A</v>
          </cell>
          <cell r="R472" t="str">
            <v>ja</v>
          </cell>
          <cell r="S472" t="str">
            <v>Helfrich, Rainer</v>
          </cell>
          <cell r="T472" t="str">
            <v>A</v>
          </cell>
          <cell r="U472" t="str">
            <v>A</v>
          </cell>
        </row>
        <row r="473">
          <cell r="A473">
            <v>33231</v>
          </cell>
          <cell r="B473">
            <v>140138</v>
          </cell>
          <cell r="C473" t="str">
            <v>Preis</v>
          </cell>
          <cell r="D473" t="str">
            <v>Alexander</v>
          </cell>
          <cell r="E473"/>
          <cell r="F473" t="str">
            <v>M</v>
          </cell>
          <cell r="G473" t="str">
            <v>Sen A</v>
          </cell>
          <cell r="H473" t="str">
            <v>C</v>
          </cell>
          <cell r="I473">
            <v>22</v>
          </cell>
          <cell r="J473">
            <v>8359</v>
          </cell>
          <cell r="K473">
            <v>45</v>
          </cell>
          <cell r="L473">
            <v>185.75555555555556</v>
          </cell>
          <cell r="M473">
            <v>24940</v>
          </cell>
          <cell r="N473" t="str">
            <v>FTG-BC Frankfurt</v>
          </cell>
          <cell r="O473" t="str">
            <v>FTG 1847 Frankfurt</v>
          </cell>
          <cell r="P473">
            <v>54</v>
          </cell>
          <cell r="Q473" t="str">
            <v>Sen A</v>
          </cell>
          <cell r="R473" t="str">
            <v>ja</v>
          </cell>
          <cell r="S473" t="str">
            <v>Preis, Alexander</v>
          </cell>
          <cell r="T473" t="str">
            <v>A</v>
          </cell>
          <cell r="U473" t="str">
            <v>A</v>
          </cell>
        </row>
        <row r="474">
          <cell r="A474">
            <v>33276</v>
          </cell>
          <cell r="B474">
            <v>146049</v>
          </cell>
          <cell r="C474" t="str">
            <v>Roth</v>
          </cell>
          <cell r="D474" t="str">
            <v>Sebastian</v>
          </cell>
          <cell r="E474"/>
          <cell r="F474" t="str">
            <v>M</v>
          </cell>
          <cell r="G474" t="str">
            <v>Jun</v>
          </cell>
          <cell r="H474" t="str">
            <v>D</v>
          </cell>
          <cell r="I474">
            <v>22</v>
          </cell>
          <cell r="J474">
            <v>6383</v>
          </cell>
          <cell r="K474">
            <v>38</v>
          </cell>
          <cell r="L474">
            <v>167.97368421052633</v>
          </cell>
          <cell r="M474">
            <v>37687</v>
          </cell>
          <cell r="N474" t="str">
            <v>FTG-BC Frankfurt</v>
          </cell>
          <cell r="O474" t="str">
            <v>FTG 1847 Frankfurt</v>
          </cell>
          <cell r="P474">
            <v>19</v>
          </cell>
          <cell r="Q474" t="str">
            <v>Jun</v>
          </cell>
          <cell r="R474" t="str">
            <v>ja</v>
          </cell>
          <cell r="S474" t="str">
            <v>Roth, Sebastian</v>
          </cell>
          <cell r="T474" t="str">
            <v/>
          </cell>
          <cell r="U474" t="str">
            <v/>
          </cell>
        </row>
        <row r="475">
          <cell r="A475">
            <v>33335</v>
          </cell>
          <cell r="B475">
            <v>149855</v>
          </cell>
          <cell r="C475" t="str">
            <v>Sand</v>
          </cell>
          <cell r="D475" t="str">
            <v>Christopher</v>
          </cell>
          <cell r="E475"/>
          <cell r="F475" t="str">
            <v>M</v>
          </cell>
          <cell r="G475" t="str">
            <v>Herren</v>
          </cell>
          <cell r="H475">
            <v>0</v>
          </cell>
          <cell r="I475">
            <v>22</v>
          </cell>
          <cell r="J475">
            <v>0</v>
          </cell>
          <cell r="K475">
            <v>0</v>
          </cell>
          <cell r="L475">
            <v>0</v>
          </cell>
          <cell r="M475">
            <v>32601</v>
          </cell>
          <cell r="N475" t="str">
            <v>FTG-BC Frankfurt</v>
          </cell>
          <cell r="O475" t="str">
            <v>FTG 1847 Frankfurt</v>
          </cell>
          <cell r="P475">
            <v>33</v>
          </cell>
          <cell r="Q475" t="str">
            <v>Herren</v>
          </cell>
          <cell r="R475" t="str">
            <v>ja</v>
          </cell>
          <cell r="S475" t="str">
            <v>Sand, Christopher</v>
          </cell>
          <cell r="T475" t="str">
            <v/>
          </cell>
          <cell r="U475" t="str">
            <v/>
          </cell>
        </row>
        <row r="476">
          <cell r="A476">
            <v>33131</v>
          </cell>
          <cell r="B476">
            <v>132547</v>
          </cell>
          <cell r="C476" t="str">
            <v>Schwimmer</v>
          </cell>
          <cell r="D476" t="str">
            <v>Patrick</v>
          </cell>
          <cell r="E476"/>
          <cell r="F476" t="str">
            <v>M</v>
          </cell>
          <cell r="G476" t="str">
            <v>Herren</v>
          </cell>
          <cell r="H476" t="str">
            <v>D</v>
          </cell>
          <cell r="I476">
            <v>22</v>
          </cell>
          <cell r="J476">
            <v>6997</v>
          </cell>
          <cell r="K476">
            <v>41</v>
          </cell>
          <cell r="L476">
            <v>170.65853658536585</v>
          </cell>
          <cell r="M476">
            <v>32305</v>
          </cell>
          <cell r="N476" t="str">
            <v>FTG-BC Frankfurt</v>
          </cell>
          <cell r="O476" t="str">
            <v>FTG 1847 Frankfurt</v>
          </cell>
          <cell r="P476">
            <v>34</v>
          </cell>
          <cell r="Q476" t="str">
            <v>Herren</v>
          </cell>
          <cell r="R476" t="str">
            <v>ja</v>
          </cell>
          <cell r="S476" t="str">
            <v>Schwimmer, Patrick</v>
          </cell>
          <cell r="T476" t="str">
            <v/>
          </cell>
          <cell r="U476" t="str">
            <v/>
          </cell>
        </row>
        <row r="477">
          <cell r="A477">
            <v>33134</v>
          </cell>
          <cell r="B477">
            <v>132578</v>
          </cell>
          <cell r="C477" t="str">
            <v>Seitz</v>
          </cell>
          <cell r="D477" t="str">
            <v>Dieter</v>
          </cell>
          <cell r="F477" t="str">
            <v>M</v>
          </cell>
          <cell r="G477" t="str">
            <v>Sen A</v>
          </cell>
          <cell r="H477" t="str">
            <v>E</v>
          </cell>
          <cell r="I477">
            <v>22</v>
          </cell>
          <cell r="J477">
            <v>9182</v>
          </cell>
          <cell r="K477">
            <v>56</v>
          </cell>
          <cell r="L477">
            <v>163.96428571428572</v>
          </cell>
          <cell r="M477">
            <v>24123</v>
          </cell>
          <cell r="N477" t="str">
            <v>FTG-BC Frankfurt</v>
          </cell>
          <cell r="O477" t="str">
            <v>FTG 1847 Frankfurt</v>
          </cell>
          <cell r="P477">
            <v>56</v>
          </cell>
          <cell r="Q477" t="str">
            <v>Sen A</v>
          </cell>
          <cell r="R477" t="str">
            <v>ja</v>
          </cell>
          <cell r="S477" t="str">
            <v>Seitz, Dieter</v>
          </cell>
          <cell r="T477" t="str">
            <v>A</v>
          </cell>
          <cell r="U477" t="str">
            <v>A</v>
          </cell>
        </row>
        <row r="478">
          <cell r="A478">
            <v>15976</v>
          </cell>
          <cell r="B478">
            <v>106574</v>
          </cell>
          <cell r="C478" t="str">
            <v>Stapper</v>
          </cell>
          <cell r="D478" t="str">
            <v>Tim</v>
          </cell>
          <cell r="E478"/>
          <cell r="F478" t="str">
            <v>M</v>
          </cell>
          <cell r="G478" t="str">
            <v>Jun</v>
          </cell>
          <cell r="H478" t="str">
            <v>D</v>
          </cell>
          <cell r="I478">
            <v>22</v>
          </cell>
          <cell r="J478">
            <v>3897</v>
          </cell>
          <cell r="K478">
            <v>22</v>
          </cell>
          <cell r="L478">
            <v>177.13636363636363</v>
          </cell>
          <cell r="M478">
            <v>37094</v>
          </cell>
          <cell r="N478" t="str">
            <v>FTG-BC Frankfurt</v>
          </cell>
          <cell r="O478" t="str">
            <v>FTG 1847 Frankfurt</v>
          </cell>
          <cell r="P478">
            <v>20</v>
          </cell>
          <cell r="Q478" t="str">
            <v>Jun</v>
          </cell>
          <cell r="R478" t="str">
            <v>ja</v>
          </cell>
          <cell r="S478" t="str">
            <v>Stapper, Tim</v>
          </cell>
          <cell r="T478" t="str">
            <v/>
          </cell>
          <cell r="U478" t="str">
            <v/>
          </cell>
        </row>
        <row r="479">
          <cell r="A479">
            <v>15273</v>
          </cell>
          <cell r="B479">
            <v>548</v>
          </cell>
          <cell r="C479" t="str">
            <v>Then</v>
          </cell>
          <cell r="D479" t="str">
            <v>Oliver</v>
          </cell>
          <cell r="E479"/>
          <cell r="F479" t="str">
            <v>M</v>
          </cell>
          <cell r="G479" t="str">
            <v>Sen A</v>
          </cell>
          <cell r="H479" t="str">
            <v>C</v>
          </cell>
          <cell r="I479">
            <v>22</v>
          </cell>
          <cell r="J479">
            <v>4033</v>
          </cell>
          <cell r="K479">
            <v>22</v>
          </cell>
          <cell r="L479">
            <v>183.31818181818181</v>
          </cell>
          <cell r="M479">
            <v>25281</v>
          </cell>
          <cell r="N479" t="str">
            <v>FTG-BC Frankfurt</v>
          </cell>
          <cell r="O479" t="str">
            <v>FTG 1847 Frankfurt</v>
          </cell>
          <cell r="P479">
            <v>53</v>
          </cell>
          <cell r="Q479" t="str">
            <v>Sen A</v>
          </cell>
          <cell r="R479" t="str">
            <v>ja</v>
          </cell>
          <cell r="S479" t="str">
            <v>Then, Oliver</v>
          </cell>
          <cell r="T479" t="str">
            <v>A</v>
          </cell>
          <cell r="U479" t="str">
            <v>A</v>
          </cell>
        </row>
        <row r="480">
          <cell r="A480">
            <v>12996</v>
          </cell>
          <cell r="B480">
            <v>33415</v>
          </cell>
          <cell r="C480" t="str">
            <v>Baumann</v>
          </cell>
          <cell r="D480" t="str">
            <v>Gabriele</v>
          </cell>
          <cell r="E480" t="str">
            <v>*</v>
          </cell>
          <cell r="F480" t="str">
            <v>W</v>
          </cell>
          <cell r="G480" t="str">
            <v>Sen A</v>
          </cell>
          <cell r="H480" t="str">
            <v>B</v>
          </cell>
          <cell r="I480">
            <v>22</v>
          </cell>
          <cell r="J480">
            <v>22779</v>
          </cell>
          <cell r="K480">
            <v>124</v>
          </cell>
          <cell r="L480">
            <v>183.70161290322579</v>
          </cell>
          <cell r="M480">
            <v>23619</v>
          </cell>
          <cell r="N480" t="str">
            <v>FTG-BC Frankfurt</v>
          </cell>
          <cell r="O480" t="str">
            <v>FTG 1847 Frankfurt</v>
          </cell>
          <cell r="P480">
            <v>57</v>
          </cell>
          <cell r="Q480" t="str">
            <v>Sen A</v>
          </cell>
          <cell r="R480" t="str">
            <v>ja</v>
          </cell>
          <cell r="S480" t="str">
            <v>Baumann, Gabriele</v>
          </cell>
          <cell r="T480" t="str">
            <v>VD</v>
          </cell>
          <cell r="U480" t="str">
            <v>Sen A</v>
          </cell>
        </row>
        <row r="481">
          <cell r="A481">
            <v>15823</v>
          </cell>
          <cell r="B481">
            <v>51453</v>
          </cell>
          <cell r="C481" t="str">
            <v>Bott</v>
          </cell>
          <cell r="D481" t="str">
            <v>Inge</v>
          </cell>
          <cell r="E481"/>
          <cell r="F481" t="str">
            <v>W</v>
          </cell>
          <cell r="G481" t="str">
            <v>Sen B</v>
          </cell>
          <cell r="H481" t="str">
            <v/>
          </cell>
          <cell r="I481">
            <v>22</v>
          </cell>
          <cell r="J481">
            <v>2648</v>
          </cell>
          <cell r="K481">
            <v>17</v>
          </cell>
          <cell r="L481">
            <v>155.76470588235293</v>
          </cell>
          <cell r="M481">
            <v>19984</v>
          </cell>
          <cell r="N481" t="str">
            <v>FTG-BC Frankfurt</v>
          </cell>
          <cell r="O481" t="str">
            <v>FTG 1847 Frankfurt</v>
          </cell>
          <cell r="P481">
            <v>67</v>
          </cell>
          <cell r="Q481" t="str">
            <v>Sen B</v>
          </cell>
          <cell r="R481" t="str">
            <v>ja</v>
          </cell>
          <cell r="S481" t="str">
            <v>Bott, Inge</v>
          </cell>
          <cell r="T481" t="str">
            <v>B</v>
          </cell>
          <cell r="U481" t="str">
            <v>B</v>
          </cell>
        </row>
        <row r="482">
          <cell r="A482">
            <v>8279</v>
          </cell>
          <cell r="B482">
            <v>88781</v>
          </cell>
          <cell r="C482" t="str">
            <v>Eylardi</v>
          </cell>
          <cell r="D482" t="str">
            <v>Michaela</v>
          </cell>
          <cell r="E482"/>
          <cell r="F482" t="str">
            <v>W</v>
          </cell>
          <cell r="G482" t="str">
            <v>Sen B</v>
          </cell>
          <cell r="H482" t="str">
            <v>D</v>
          </cell>
          <cell r="I482">
            <v>22</v>
          </cell>
          <cell r="J482">
            <v>6638</v>
          </cell>
          <cell r="K482">
            <v>40</v>
          </cell>
          <cell r="L482">
            <v>165.95</v>
          </cell>
          <cell r="M482">
            <v>21458</v>
          </cell>
          <cell r="N482" t="str">
            <v>FTG-BC Frankfurt</v>
          </cell>
          <cell r="O482" t="str">
            <v>FTG 1847 Frankfurt</v>
          </cell>
          <cell r="P482">
            <v>63</v>
          </cell>
          <cell r="Q482" t="str">
            <v>Sen B</v>
          </cell>
          <cell r="R482" t="str">
            <v>ja</v>
          </cell>
          <cell r="S482" t="str">
            <v>Eylardi, Michaela</v>
          </cell>
          <cell r="T482" t="str">
            <v>B</v>
          </cell>
          <cell r="U482" t="str">
            <v>B</v>
          </cell>
        </row>
        <row r="483">
          <cell r="A483">
            <v>1447</v>
          </cell>
          <cell r="B483">
            <v>56701</v>
          </cell>
          <cell r="C483" t="str">
            <v>Gabel</v>
          </cell>
          <cell r="D483" t="str">
            <v>Janine-Manuela</v>
          </cell>
          <cell r="E483"/>
          <cell r="F483" t="str">
            <v>W</v>
          </cell>
          <cell r="G483" t="str">
            <v>Damen</v>
          </cell>
          <cell r="H483" t="str">
            <v>A</v>
          </cell>
          <cell r="I483">
            <v>22</v>
          </cell>
          <cell r="J483">
            <v>9102</v>
          </cell>
          <cell r="K483">
            <v>46</v>
          </cell>
          <cell r="L483">
            <v>197.86956521739131</v>
          </cell>
          <cell r="M483">
            <v>31413</v>
          </cell>
          <cell r="N483" t="str">
            <v>FTG-BC Frankfurt</v>
          </cell>
          <cell r="O483" t="str">
            <v>FTG 1847 Frankfurt</v>
          </cell>
          <cell r="P483">
            <v>36</v>
          </cell>
          <cell r="Q483" t="str">
            <v>Damen</v>
          </cell>
          <cell r="R483" t="str">
            <v>ja</v>
          </cell>
          <cell r="S483" t="str">
            <v>Gabel, Janine-Manuela</v>
          </cell>
          <cell r="T483" t="str">
            <v/>
          </cell>
          <cell r="U483" t="str">
            <v/>
          </cell>
        </row>
        <row r="484">
          <cell r="A484">
            <v>14633</v>
          </cell>
          <cell r="B484">
            <v>26106</v>
          </cell>
          <cell r="C484" t="str">
            <v>Geißler</v>
          </cell>
          <cell r="D484" t="str">
            <v>Nadine</v>
          </cell>
          <cell r="E484"/>
          <cell r="F484" t="str">
            <v>W</v>
          </cell>
          <cell r="G484" t="str">
            <v>Damen</v>
          </cell>
          <cell r="H484" t="str">
            <v>A</v>
          </cell>
          <cell r="I484">
            <v>22</v>
          </cell>
          <cell r="J484">
            <v>16636</v>
          </cell>
          <cell r="K484">
            <v>81</v>
          </cell>
          <cell r="L484">
            <v>205.38271604938271</v>
          </cell>
          <cell r="M484">
            <v>32004</v>
          </cell>
          <cell r="N484" t="str">
            <v>FTG-BC Frankfurt</v>
          </cell>
          <cell r="O484" t="str">
            <v>FTG 1847 Frankfurt</v>
          </cell>
          <cell r="P484">
            <v>34</v>
          </cell>
          <cell r="Q484" t="str">
            <v>Damen</v>
          </cell>
          <cell r="R484" t="str">
            <v>ja</v>
          </cell>
          <cell r="S484" t="str">
            <v>Geißler, Nadine</v>
          </cell>
          <cell r="T484" t="str">
            <v/>
          </cell>
          <cell r="U484" t="str">
            <v/>
          </cell>
        </row>
        <row r="485">
          <cell r="A485">
            <v>8494</v>
          </cell>
          <cell r="B485">
            <v>51454</v>
          </cell>
          <cell r="C485" t="str">
            <v>Helfrich</v>
          </cell>
          <cell r="D485" t="str">
            <v>Regina</v>
          </cell>
          <cell r="E485"/>
          <cell r="F485" t="str">
            <v>W</v>
          </cell>
          <cell r="G485" t="str">
            <v>Sen A</v>
          </cell>
          <cell r="H485" t="str">
            <v>B</v>
          </cell>
          <cell r="I485">
            <v>22</v>
          </cell>
          <cell r="J485">
            <v>25634</v>
          </cell>
          <cell r="K485">
            <v>142</v>
          </cell>
          <cell r="L485">
            <v>180.52112676056339</v>
          </cell>
          <cell r="M485">
            <v>24896</v>
          </cell>
          <cell r="N485" t="str">
            <v>FTG-BC Frankfurt</v>
          </cell>
          <cell r="O485" t="str">
            <v>FTG 1847 Frankfurt</v>
          </cell>
          <cell r="P485">
            <v>54</v>
          </cell>
          <cell r="Q485" t="str">
            <v>Sen A</v>
          </cell>
          <cell r="R485" t="str">
            <v>ja</v>
          </cell>
          <cell r="S485" t="str">
            <v>Helfrich, Regina</v>
          </cell>
          <cell r="T485" t="str">
            <v>A</v>
          </cell>
          <cell r="U485" t="str">
            <v>A</v>
          </cell>
        </row>
        <row r="486">
          <cell r="A486">
            <v>15810</v>
          </cell>
          <cell r="B486">
            <v>51233</v>
          </cell>
          <cell r="C486" t="str">
            <v>Heuckeroth</v>
          </cell>
          <cell r="D486" t="str">
            <v>Anna</v>
          </cell>
          <cell r="E486"/>
          <cell r="F486" t="str">
            <v>W</v>
          </cell>
          <cell r="G486" t="str">
            <v>Damen</v>
          </cell>
          <cell r="H486" t="str">
            <v>B</v>
          </cell>
          <cell r="I486">
            <v>22</v>
          </cell>
          <cell r="J486">
            <v>17922</v>
          </cell>
          <cell r="K486">
            <v>95</v>
          </cell>
          <cell r="L486">
            <v>188.65263157894736</v>
          </cell>
          <cell r="M486">
            <v>35318</v>
          </cell>
          <cell r="N486" t="str">
            <v>FTG-BC Frankfurt</v>
          </cell>
          <cell r="O486" t="str">
            <v>FTG 1847 Frankfurt</v>
          </cell>
          <cell r="P486">
            <v>25</v>
          </cell>
          <cell r="Q486" t="str">
            <v>Damen</v>
          </cell>
          <cell r="R486" t="str">
            <v>ja</v>
          </cell>
          <cell r="S486" t="str">
            <v>Heuckeroth, Anna</v>
          </cell>
          <cell r="T486" t="str">
            <v/>
          </cell>
          <cell r="U486" t="str">
            <v/>
          </cell>
        </row>
        <row r="487">
          <cell r="A487">
            <v>33328</v>
          </cell>
          <cell r="B487">
            <v>149133</v>
          </cell>
          <cell r="C487" t="str">
            <v>Keitel</v>
          </cell>
          <cell r="D487" t="str">
            <v>Beate</v>
          </cell>
          <cell r="E487"/>
          <cell r="F487" t="str">
            <v>W</v>
          </cell>
          <cell r="G487" t="str">
            <v>Jug A</v>
          </cell>
          <cell r="H487">
            <v>0</v>
          </cell>
          <cell r="I487">
            <v>22</v>
          </cell>
          <cell r="J487">
            <v>0</v>
          </cell>
          <cell r="K487">
            <v>0</v>
          </cell>
          <cell r="L487">
            <v>0</v>
          </cell>
          <cell r="M487">
            <v>38668</v>
          </cell>
          <cell r="N487" t="str">
            <v>FTG-BC Frankfurt</v>
          </cell>
          <cell r="O487" t="str">
            <v>FTG 1847 Frankfurt</v>
          </cell>
          <cell r="P487">
            <v>16</v>
          </cell>
          <cell r="Q487" t="str">
            <v>Jug A</v>
          </cell>
          <cell r="R487" t="str">
            <v>ja</v>
          </cell>
          <cell r="S487" t="str">
            <v>Keitel, Beate</v>
          </cell>
          <cell r="T487" t="str">
            <v/>
          </cell>
          <cell r="U487" t="str">
            <v/>
          </cell>
        </row>
        <row r="488">
          <cell r="A488">
            <v>15754</v>
          </cell>
          <cell r="B488">
            <v>40056</v>
          </cell>
          <cell r="C488" t="str">
            <v>Mader</v>
          </cell>
          <cell r="D488" t="str">
            <v>Chantal</v>
          </cell>
          <cell r="E488"/>
          <cell r="F488" t="str">
            <v>W</v>
          </cell>
          <cell r="G488" t="str">
            <v>Damen</v>
          </cell>
          <cell r="H488" t="str">
            <v>C</v>
          </cell>
          <cell r="I488">
            <v>22</v>
          </cell>
          <cell r="J488">
            <v>10249</v>
          </cell>
          <cell r="K488">
            <v>59</v>
          </cell>
          <cell r="L488">
            <v>173.71186440677965</v>
          </cell>
          <cell r="M488">
            <v>35397</v>
          </cell>
          <cell r="N488" t="str">
            <v>FTG-BC Frankfurt</v>
          </cell>
          <cell r="O488" t="str">
            <v>FTG 1847 Frankfurt</v>
          </cell>
          <cell r="P488">
            <v>25</v>
          </cell>
          <cell r="Q488" t="str">
            <v>Damen</v>
          </cell>
          <cell r="R488" t="str">
            <v>ja</v>
          </cell>
          <cell r="S488" t="str">
            <v>Mader, Chantal</v>
          </cell>
          <cell r="T488" t="str">
            <v/>
          </cell>
          <cell r="U488" t="str">
            <v/>
          </cell>
        </row>
        <row r="489">
          <cell r="A489">
            <v>8805</v>
          </cell>
          <cell r="B489">
            <v>40096</v>
          </cell>
          <cell r="C489" t="str">
            <v>Meurer</v>
          </cell>
          <cell r="D489" t="str">
            <v>Sylvia</v>
          </cell>
          <cell r="E489"/>
          <cell r="F489" t="str">
            <v>W</v>
          </cell>
          <cell r="G489" t="str">
            <v>Sen B</v>
          </cell>
          <cell r="H489" t="str">
            <v>C</v>
          </cell>
          <cell r="I489">
            <v>22</v>
          </cell>
          <cell r="J489">
            <v>9058</v>
          </cell>
          <cell r="K489">
            <v>52</v>
          </cell>
          <cell r="L489">
            <v>174.19230769230768</v>
          </cell>
          <cell r="M489">
            <v>22178</v>
          </cell>
          <cell r="N489" t="str">
            <v>FTG-BC Frankfurt</v>
          </cell>
          <cell r="O489" t="str">
            <v>FTG 1847 Frankfurt</v>
          </cell>
          <cell r="P489">
            <v>61</v>
          </cell>
          <cell r="Q489" t="str">
            <v>Sen B</v>
          </cell>
          <cell r="R489" t="str">
            <v>ja</v>
          </cell>
          <cell r="S489" t="str">
            <v>Meurer, Sylvia</v>
          </cell>
          <cell r="T489" t="str">
            <v>B</v>
          </cell>
          <cell r="U489" t="str">
            <v>B</v>
          </cell>
        </row>
        <row r="490">
          <cell r="A490">
            <v>12495</v>
          </cell>
          <cell r="B490">
            <v>149953</v>
          </cell>
          <cell r="C490" t="str">
            <v>Michajlow</v>
          </cell>
          <cell r="D490" t="str">
            <v>Adile</v>
          </cell>
          <cell r="E490"/>
          <cell r="F490" t="str">
            <v>W</v>
          </cell>
          <cell r="G490" t="str">
            <v>Damen</v>
          </cell>
          <cell r="H490">
            <v>0</v>
          </cell>
          <cell r="I490">
            <v>22</v>
          </cell>
          <cell r="J490">
            <v>0</v>
          </cell>
          <cell r="K490">
            <v>0</v>
          </cell>
          <cell r="L490">
            <v>0</v>
          </cell>
          <cell r="M490">
            <v>29351</v>
          </cell>
          <cell r="N490" t="str">
            <v>FTG-BC Frankfurt</v>
          </cell>
          <cell r="O490" t="str">
            <v>FTG 1847 Frankfurt</v>
          </cell>
          <cell r="P490">
            <v>42</v>
          </cell>
          <cell r="Q490" t="str">
            <v>Damen</v>
          </cell>
          <cell r="R490" t="str">
            <v>ja</v>
          </cell>
          <cell r="S490" t="str">
            <v>Michajlow, Adile</v>
          </cell>
          <cell r="T490" t="str">
            <v/>
          </cell>
          <cell r="U490" t="str">
            <v/>
          </cell>
        </row>
        <row r="491">
          <cell r="A491">
            <v>31298</v>
          </cell>
          <cell r="B491">
            <v>12281</v>
          </cell>
          <cell r="C491" t="str">
            <v>Sawicki</v>
          </cell>
          <cell r="D491" t="str">
            <v>Claudia</v>
          </cell>
          <cell r="E491"/>
          <cell r="F491" t="str">
            <v>W</v>
          </cell>
          <cell r="G491" t="str">
            <v>Damen</v>
          </cell>
          <cell r="H491" t="str">
            <v>B</v>
          </cell>
          <cell r="I491">
            <v>22</v>
          </cell>
          <cell r="J491">
            <v>21006</v>
          </cell>
          <cell r="K491">
            <v>113</v>
          </cell>
          <cell r="L491">
            <v>185.89380530973452</v>
          </cell>
          <cell r="M491">
            <v>35062</v>
          </cell>
          <cell r="N491" t="str">
            <v>FTG-BC Frankfurt</v>
          </cell>
          <cell r="O491" t="str">
            <v>FTG 1847 Frankfurt</v>
          </cell>
          <cell r="P491">
            <v>26</v>
          </cell>
          <cell r="Q491" t="str">
            <v>Damen</v>
          </cell>
          <cell r="R491" t="str">
            <v>ja</v>
          </cell>
          <cell r="S491" t="str">
            <v>Sawicki, Claudia</v>
          </cell>
          <cell r="T491" t="str">
            <v/>
          </cell>
          <cell r="U491" t="str">
            <v/>
          </cell>
        </row>
        <row r="492">
          <cell r="A492">
            <v>15251</v>
          </cell>
          <cell r="B492">
            <v>27325</v>
          </cell>
          <cell r="C492" t="str">
            <v>Schrank</v>
          </cell>
          <cell r="D492" t="str">
            <v>Nicole</v>
          </cell>
          <cell r="E492"/>
          <cell r="F492" t="str">
            <v>W</v>
          </cell>
          <cell r="G492" t="str">
            <v>Damen</v>
          </cell>
          <cell r="H492" t="str">
            <v>D</v>
          </cell>
          <cell r="I492">
            <v>22</v>
          </cell>
          <cell r="J492">
            <v>14068</v>
          </cell>
          <cell r="K492">
            <v>83</v>
          </cell>
          <cell r="L492">
            <v>169.49397590361446</v>
          </cell>
          <cell r="M492">
            <v>26811</v>
          </cell>
          <cell r="N492" t="str">
            <v>FTG-BC Frankfurt</v>
          </cell>
          <cell r="O492" t="str">
            <v>FTG 1847 Frankfurt</v>
          </cell>
          <cell r="P492">
            <v>49</v>
          </cell>
          <cell r="Q492" t="str">
            <v>Damen</v>
          </cell>
          <cell r="R492" t="str">
            <v>ja</v>
          </cell>
          <cell r="S492" t="str">
            <v>Schrank, Nicole</v>
          </cell>
          <cell r="T492" t="str">
            <v/>
          </cell>
          <cell r="U492" t="str">
            <v/>
          </cell>
        </row>
        <row r="493">
          <cell r="A493">
            <v>26117</v>
          </cell>
          <cell r="B493">
            <v>40304</v>
          </cell>
          <cell r="C493" t="str">
            <v>Schütz</v>
          </cell>
          <cell r="D493" t="str">
            <v>Ulrike</v>
          </cell>
          <cell r="E493"/>
          <cell r="F493" t="str">
            <v>W</v>
          </cell>
          <cell r="G493" t="str">
            <v>Sen B</v>
          </cell>
          <cell r="H493" t="str">
            <v>C</v>
          </cell>
          <cell r="I493">
            <v>22</v>
          </cell>
          <cell r="J493">
            <v>7403</v>
          </cell>
          <cell r="K493">
            <v>43</v>
          </cell>
          <cell r="L493">
            <v>172.16279069767441</v>
          </cell>
          <cell r="M493">
            <v>22803</v>
          </cell>
          <cell r="N493" t="str">
            <v>FTG-BC Frankfurt</v>
          </cell>
          <cell r="O493" t="str">
            <v>FTG 1847 Frankfurt</v>
          </cell>
          <cell r="P493">
            <v>60</v>
          </cell>
          <cell r="Q493" t="str">
            <v>Sen B</v>
          </cell>
          <cell r="R493" t="str">
            <v>ja</v>
          </cell>
          <cell r="S493" t="str">
            <v>Schütz, Ulrike</v>
          </cell>
          <cell r="T493" t="str">
            <v>B</v>
          </cell>
          <cell r="U493" t="str">
            <v>B</v>
          </cell>
        </row>
        <row r="494">
          <cell r="A494">
            <v>15270</v>
          </cell>
          <cell r="B494">
            <v>39671</v>
          </cell>
          <cell r="C494" t="str">
            <v>Tharra</v>
          </cell>
          <cell r="D494" t="str">
            <v>Marina</v>
          </cell>
          <cell r="E494"/>
          <cell r="F494" t="str">
            <v>W</v>
          </cell>
          <cell r="G494" t="str">
            <v>Sen B</v>
          </cell>
          <cell r="H494" t="str">
            <v>D</v>
          </cell>
          <cell r="I494">
            <v>22</v>
          </cell>
          <cell r="J494">
            <v>8451</v>
          </cell>
          <cell r="K494">
            <v>54</v>
          </cell>
          <cell r="L494">
            <v>156.5</v>
          </cell>
          <cell r="M494">
            <v>22499</v>
          </cell>
          <cell r="N494" t="str">
            <v>FTG-BC Frankfurt</v>
          </cell>
          <cell r="O494" t="str">
            <v>FTG 1847 Frankfurt</v>
          </cell>
          <cell r="P494">
            <v>60</v>
          </cell>
          <cell r="Q494" t="str">
            <v>Sen B</v>
          </cell>
          <cell r="R494" t="str">
            <v>ja</v>
          </cell>
          <cell r="S494" t="str">
            <v>Tharra, Marina</v>
          </cell>
          <cell r="T494" t="str">
            <v>B</v>
          </cell>
          <cell r="U494" t="str">
            <v>B</v>
          </cell>
        </row>
        <row r="495">
          <cell r="A495">
            <v>15272</v>
          </cell>
          <cell r="B495">
            <v>106624</v>
          </cell>
          <cell r="C495" t="str">
            <v>Then</v>
          </cell>
          <cell r="D495" t="str">
            <v>Manuela</v>
          </cell>
          <cell r="E495"/>
          <cell r="F495" t="str">
            <v>W</v>
          </cell>
          <cell r="G495" t="str">
            <v>Sen A</v>
          </cell>
          <cell r="H495" t="str">
            <v>D</v>
          </cell>
          <cell r="I495">
            <v>22</v>
          </cell>
          <cell r="J495">
            <v>7907</v>
          </cell>
          <cell r="K495">
            <v>48</v>
          </cell>
          <cell r="L495">
            <v>164.72916666666666</v>
          </cell>
          <cell r="M495">
            <v>25929</v>
          </cell>
          <cell r="N495" t="str">
            <v>FTG-BC Frankfurt</v>
          </cell>
          <cell r="O495" t="str">
            <v>FTG 1847 Frankfurt</v>
          </cell>
          <cell r="P495">
            <v>51</v>
          </cell>
          <cell r="Q495" t="str">
            <v>Sen A</v>
          </cell>
          <cell r="R495" t="str">
            <v>ja</v>
          </cell>
          <cell r="S495" t="str">
            <v>Then, Manuela</v>
          </cell>
          <cell r="T495" t="str">
            <v>A</v>
          </cell>
          <cell r="U495" t="str">
            <v>A</v>
          </cell>
        </row>
        <row r="496">
          <cell r="A496">
            <v>15284</v>
          </cell>
          <cell r="B496">
            <v>39644</v>
          </cell>
          <cell r="C496" t="str">
            <v>Timter</v>
          </cell>
          <cell r="D496" t="str">
            <v>Vanessa</v>
          </cell>
          <cell r="E496"/>
          <cell r="F496" t="str">
            <v>W</v>
          </cell>
          <cell r="G496" t="str">
            <v>Damen</v>
          </cell>
          <cell r="H496" t="str">
            <v>A</v>
          </cell>
          <cell r="I496">
            <v>22</v>
          </cell>
          <cell r="J496">
            <v>21623</v>
          </cell>
          <cell r="K496">
            <v>111</v>
          </cell>
          <cell r="L496">
            <v>194.80180180180182</v>
          </cell>
          <cell r="M496">
            <v>31441</v>
          </cell>
          <cell r="N496" t="str">
            <v>FTG-BC Frankfurt</v>
          </cell>
          <cell r="O496" t="str">
            <v>FTG 1847 Frankfurt</v>
          </cell>
          <cell r="P496">
            <v>36</v>
          </cell>
          <cell r="Q496" t="str">
            <v>Damen</v>
          </cell>
          <cell r="R496" t="str">
            <v>ja</v>
          </cell>
          <cell r="S496" t="str">
            <v>Timter, Vanessa</v>
          </cell>
          <cell r="T496" t="str">
            <v/>
          </cell>
          <cell r="U496" t="str">
            <v/>
          </cell>
        </row>
        <row r="497">
          <cell r="A497">
            <v>33323</v>
          </cell>
          <cell r="B497">
            <v>147302</v>
          </cell>
          <cell r="C497" t="str">
            <v>Tross</v>
          </cell>
          <cell r="D497" t="str">
            <v>Marissa</v>
          </cell>
          <cell r="E497"/>
          <cell r="F497" t="str">
            <v>W</v>
          </cell>
          <cell r="G497" t="str">
            <v>Sen A</v>
          </cell>
          <cell r="H497" t="str">
            <v>D</v>
          </cell>
          <cell r="I497">
            <v>22</v>
          </cell>
          <cell r="J497">
            <v>4754</v>
          </cell>
          <cell r="K497">
            <v>29</v>
          </cell>
          <cell r="L497">
            <v>163.93103448275863</v>
          </cell>
          <cell r="M497">
            <v>26375</v>
          </cell>
          <cell r="N497" t="str">
            <v>FTG-BC Frankfurt</v>
          </cell>
          <cell r="O497" t="str">
            <v>FTG 1847 Frankfurt</v>
          </cell>
          <cell r="P497">
            <v>50</v>
          </cell>
          <cell r="Q497" t="str">
            <v>Sen A</v>
          </cell>
          <cell r="R497" t="str">
            <v>ja</v>
          </cell>
          <cell r="S497" t="str">
            <v>Tross, Marissa</v>
          </cell>
          <cell r="T497" t="str">
            <v>A</v>
          </cell>
          <cell r="U497" t="str">
            <v>A</v>
          </cell>
        </row>
        <row r="498">
          <cell r="A498">
            <v>8176</v>
          </cell>
          <cell r="B498">
            <v>106539</v>
          </cell>
          <cell r="C498" t="str">
            <v>Cabrera Tudela</v>
          </cell>
          <cell r="D498" t="str">
            <v>Antonio</v>
          </cell>
          <cell r="E498"/>
          <cell r="F498" t="str">
            <v>M</v>
          </cell>
          <cell r="G498" t="str">
            <v>Sen C</v>
          </cell>
          <cell r="H498" t="str">
            <v>D</v>
          </cell>
          <cell r="I498">
            <v>22</v>
          </cell>
          <cell r="J498">
            <v>8969</v>
          </cell>
          <cell r="K498">
            <v>53</v>
          </cell>
          <cell r="L498">
            <v>169.22999572753906</v>
          </cell>
          <cell r="M498">
            <v>17829</v>
          </cell>
          <cell r="N498" t="str">
            <v>BC 83 Kelsterbach</v>
          </cell>
          <cell r="O498" t="str">
            <v>KBV Kelsterbach</v>
          </cell>
          <cell r="P498">
            <v>73</v>
          </cell>
          <cell r="Q498" t="str">
            <v>Sen C</v>
          </cell>
          <cell r="R498" t="str">
            <v>ja</v>
          </cell>
          <cell r="S498" t="str">
            <v>Cabrera Tudela, Antonio</v>
          </cell>
          <cell r="T498" t="str">
            <v>C</v>
          </cell>
          <cell r="U498" t="str">
            <v>C</v>
          </cell>
        </row>
        <row r="499">
          <cell r="A499">
            <v>8190</v>
          </cell>
          <cell r="B499">
            <v>549</v>
          </cell>
          <cell r="C499" t="str">
            <v>Chalkidis</v>
          </cell>
          <cell r="D499" t="str">
            <v>Anastasios</v>
          </cell>
          <cell r="E499"/>
          <cell r="F499" t="str">
            <v>M</v>
          </cell>
          <cell r="G499" t="str">
            <v>Sen A</v>
          </cell>
          <cell r="H499" t="str">
            <v>B</v>
          </cell>
          <cell r="I499">
            <v>22</v>
          </cell>
          <cell r="J499">
            <v>23975</v>
          </cell>
          <cell r="K499">
            <v>121</v>
          </cell>
          <cell r="L499">
            <v>198.14049586776861</v>
          </cell>
          <cell r="M499">
            <v>23638</v>
          </cell>
          <cell r="N499" t="str">
            <v>BC 83 Kelsterbach</v>
          </cell>
          <cell r="O499" t="str">
            <v>KBV Kelsterbach</v>
          </cell>
          <cell r="P499">
            <v>57</v>
          </cell>
          <cell r="Q499" t="str">
            <v>Sen A</v>
          </cell>
          <cell r="R499" t="str">
            <v>ja</v>
          </cell>
          <cell r="S499" t="str">
            <v>Chalkidis, Anastasios</v>
          </cell>
          <cell r="T499" t="str">
            <v>A</v>
          </cell>
          <cell r="U499" t="str">
            <v>A</v>
          </cell>
        </row>
        <row r="500">
          <cell r="A500">
            <v>33337</v>
          </cell>
          <cell r="B500">
            <v>149921</v>
          </cell>
          <cell r="C500" t="str">
            <v>Denbrock</v>
          </cell>
          <cell r="D500" t="str">
            <v>Stephen</v>
          </cell>
          <cell r="E500"/>
          <cell r="F500" t="str">
            <v>M</v>
          </cell>
          <cell r="G500" t="str">
            <v>Herren</v>
          </cell>
          <cell r="H500">
            <v>0</v>
          </cell>
          <cell r="I500">
            <v>22</v>
          </cell>
          <cell r="J500">
            <v>0</v>
          </cell>
          <cell r="K500">
            <v>0</v>
          </cell>
          <cell r="L500">
            <v>0</v>
          </cell>
          <cell r="M500">
            <v>29033</v>
          </cell>
          <cell r="N500" t="str">
            <v>BC 83 Kelsterbach</v>
          </cell>
          <cell r="O500" t="str">
            <v>KBV Kelsterbach</v>
          </cell>
          <cell r="P500">
            <v>43</v>
          </cell>
          <cell r="Q500" t="str">
            <v>Herren</v>
          </cell>
          <cell r="R500" t="str">
            <v>ja</v>
          </cell>
          <cell r="S500" t="str">
            <v>Denbrock, Stephen</v>
          </cell>
          <cell r="T500" t="str">
            <v/>
          </cell>
          <cell r="U500" t="str">
            <v/>
          </cell>
        </row>
        <row r="501">
          <cell r="A501">
            <v>33067</v>
          </cell>
          <cell r="B501">
            <v>106996</v>
          </cell>
          <cell r="C501" t="str">
            <v>Derleth</v>
          </cell>
          <cell r="D501" t="str">
            <v>Michael</v>
          </cell>
          <cell r="E501"/>
          <cell r="F501" t="str">
            <v>M</v>
          </cell>
          <cell r="G501" t="str">
            <v>Herren</v>
          </cell>
          <cell r="H501" t="str">
            <v>F</v>
          </cell>
          <cell r="I501">
            <v>22</v>
          </cell>
          <cell r="J501">
            <v>3506</v>
          </cell>
          <cell r="K501">
            <v>24</v>
          </cell>
          <cell r="L501">
            <v>146.08333333333334</v>
          </cell>
          <cell r="M501">
            <v>31206</v>
          </cell>
          <cell r="N501" t="str">
            <v>BC 83 Kelsterbach</v>
          </cell>
          <cell r="O501" t="str">
            <v>KBV Kelsterbach</v>
          </cell>
          <cell r="P501">
            <v>37</v>
          </cell>
          <cell r="Q501" t="str">
            <v>Herren</v>
          </cell>
          <cell r="R501" t="str">
            <v>ja</v>
          </cell>
          <cell r="S501" t="str">
            <v>Derleth, Michael</v>
          </cell>
          <cell r="T501" t="str">
            <v/>
          </cell>
          <cell r="U501" t="str">
            <v/>
          </cell>
        </row>
        <row r="502">
          <cell r="A502">
            <v>8225</v>
          </cell>
          <cell r="B502">
            <v>27698</v>
          </cell>
          <cell r="C502" t="str">
            <v>Desiderio</v>
          </cell>
          <cell r="D502" t="str">
            <v>Giovanni</v>
          </cell>
          <cell r="E502"/>
          <cell r="F502" t="str">
            <v>M</v>
          </cell>
          <cell r="G502" t="str">
            <v>Sen B</v>
          </cell>
          <cell r="H502" t="str">
            <v>B</v>
          </cell>
          <cell r="I502">
            <v>22</v>
          </cell>
          <cell r="J502">
            <v>12603</v>
          </cell>
          <cell r="K502">
            <v>65</v>
          </cell>
          <cell r="L502">
            <v>193.8923076923077</v>
          </cell>
          <cell r="M502">
            <v>22417</v>
          </cell>
          <cell r="N502" t="str">
            <v>BC 83 Kelsterbach</v>
          </cell>
          <cell r="O502" t="str">
            <v>KBV Kelsterbach</v>
          </cell>
          <cell r="P502">
            <v>61</v>
          </cell>
          <cell r="Q502" t="str">
            <v>Sen B</v>
          </cell>
          <cell r="R502" t="str">
            <v>ja</v>
          </cell>
          <cell r="S502" t="str">
            <v>Desiderio, Giovanni</v>
          </cell>
          <cell r="T502" t="str">
            <v>B</v>
          </cell>
          <cell r="U502" t="str">
            <v>B</v>
          </cell>
        </row>
        <row r="503">
          <cell r="A503">
            <v>8276</v>
          </cell>
          <cell r="B503">
            <v>106540</v>
          </cell>
          <cell r="C503" t="str">
            <v>Engisch</v>
          </cell>
          <cell r="D503" t="str">
            <v>Erhard</v>
          </cell>
          <cell r="E503"/>
          <cell r="F503" t="str">
            <v>M</v>
          </cell>
          <cell r="G503" t="str">
            <v>Sen C</v>
          </cell>
          <cell r="H503" t="str">
            <v/>
          </cell>
          <cell r="I503">
            <v>22</v>
          </cell>
          <cell r="J503">
            <v>135</v>
          </cell>
          <cell r="K503">
            <v>1</v>
          </cell>
          <cell r="L503">
            <v>135</v>
          </cell>
          <cell r="M503">
            <v>17045</v>
          </cell>
          <cell r="N503" t="str">
            <v>BC 83 Kelsterbach</v>
          </cell>
          <cell r="O503" t="str">
            <v>KBV Kelsterbach</v>
          </cell>
          <cell r="P503">
            <v>75</v>
          </cell>
          <cell r="Q503" t="str">
            <v>Sen C</v>
          </cell>
          <cell r="R503" t="str">
            <v>ja</v>
          </cell>
          <cell r="S503" t="str">
            <v>Engisch, Erhard</v>
          </cell>
          <cell r="T503" t="str">
            <v>C</v>
          </cell>
          <cell r="U503" t="str">
            <v>C</v>
          </cell>
        </row>
        <row r="504">
          <cell r="A504">
            <v>15935</v>
          </cell>
          <cell r="B504">
            <v>67549</v>
          </cell>
          <cell r="C504" t="str">
            <v>Fleischhacker</v>
          </cell>
          <cell r="D504" t="str">
            <v>Michael</v>
          </cell>
          <cell r="E504" t="str">
            <v>*</v>
          </cell>
          <cell r="F504" t="str">
            <v>M</v>
          </cell>
          <cell r="G504" t="str">
            <v>Herren</v>
          </cell>
          <cell r="H504" t="str">
            <v>C</v>
          </cell>
          <cell r="I504">
            <v>22</v>
          </cell>
          <cell r="J504">
            <v>10260</v>
          </cell>
          <cell r="K504">
            <v>55</v>
          </cell>
          <cell r="L504">
            <v>186.54545454545453</v>
          </cell>
          <cell r="M504">
            <v>27086</v>
          </cell>
          <cell r="N504" t="str">
            <v>BC 83 Kelsterbach</v>
          </cell>
          <cell r="O504" t="str">
            <v>KBV Kelsterbach</v>
          </cell>
          <cell r="P504">
            <v>48</v>
          </cell>
          <cell r="Q504" t="str">
            <v>Herren</v>
          </cell>
          <cell r="R504" t="str">
            <v>ja</v>
          </cell>
          <cell r="S504" t="str">
            <v>Fleischhacker, Michael</v>
          </cell>
          <cell r="T504" t="str">
            <v>V1</v>
          </cell>
          <cell r="U504" t="str">
            <v>Herren</v>
          </cell>
        </row>
        <row r="505">
          <cell r="A505">
            <v>8393</v>
          </cell>
          <cell r="B505">
            <v>147207</v>
          </cell>
          <cell r="C505" t="str">
            <v>Ginting</v>
          </cell>
          <cell r="D505" t="str">
            <v>Bangun</v>
          </cell>
          <cell r="E505"/>
          <cell r="F505" t="str">
            <v>M</v>
          </cell>
          <cell r="G505" t="str">
            <v>Sen A</v>
          </cell>
          <cell r="H505" t="str">
            <v>E</v>
          </cell>
          <cell r="I505">
            <v>22</v>
          </cell>
          <cell r="J505">
            <v>3469</v>
          </cell>
          <cell r="K505">
            <v>22</v>
          </cell>
          <cell r="L505">
            <v>157.68181818181819</v>
          </cell>
          <cell r="M505">
            <v>24614</v>
          </cell>
          <cell r="N505" t="str">
            <v>BC 83 Kelsterbach</v>
          </cell>
          <cell r="O505" t="str">
            <v>KBV Kelsterbach</v>
          </cell>
          <cell r="P505">
            <v>55</v>
          </cell>
          <cell r="Q505" t="str">
            <v>Sen A</v>
          </cell>
          <cell r="R505" t="str">
            <v>ja</v>
          </cell>
          <cell r="S505" t="str">
            <v>Ginting, Bangun</v>
          </cell>
          <cell r="T505" t="str">
            <v>A</v>
          </cell>
          <cell r="U505" t="str">
            <v>A</v>
          </cell>
        </row>
        <row r="506">
          <cell r="A506">
            <v>8490</v>
          </cell>
          <cell r="B506">
            <v>106542</v>
          </cell>
          <cell r="C506" t="str">
            <v>Held</v>
          </cell>
          <cell r="D506" t="str">
            <v>Ernst</v>
          </cell>
          <cell r="E506"/>
          <cell r="F506" t="str">
            <v>M</v>
          </cell>
          <cell r="G506" t="str">
            <v>Sen C</v>
          </cell>
          <cell r="H506" t="str">
            <v>E</v>
          </cell>
          <cell r="I506">
            <v>22</v>
          </cell>
          <cell r="J506">
            <v>7268</v>
          </cell>
          <cell r="K506">
            <v>47</v>
          </cell>
          <cell r="L506">
            <v>154.63829787234042</v>
          </cell>
          <cell r="M506">
            <v>14727</v>
          </cell>
          <cell r="N506" t="str">
            <v>BC 83 Kelsterbach</v>
          </cell>
          <cell r="O506" t="str">
            <v>KBV Kelsterbach</v>
          </cell>
          <cell r="P506">
            <v>82</v>
          </cell>
          <cell r="Q506" t="str">
            <v>Sen C</v>
          </cell>
          <cell r="R506" t="str">
            <v>ja</v>
          </cell>
          <cell r="S506" t="str">
            <v>Held, Ernst</v>
          </cell>
          <cell r="T506" t="str">
            <v>C</v>
          </cell>
          <cell r="U506" t="str">
            <v>C</v>
          </cell>
        </row>
        <row r="507">
          <cell r="A507">
            <v>15885</v>
          </cell>
          <cell r="B507">
            <v>66767</v>
          </cell>
          <cell r="C507" t="str">
            <v>Hochhaus</v>
          </cell>
          <cell r="D507" t="str">
            <v>Jonny</v>
          </cell>
          <cell r="E507"/>
          <cell r="F507" t="str">
            <v>M</v>
          </cell>
          <cell r="G507" t="str">
            <v>Sen A</v>
          </cell>
          <cell r="H507" t="str">
            <v>D</v>
          </cell>
          <cell r="I507">
            <v>22</v>
          </cell>
          <cell r="J507">
            <v>15522</v>
          </cell>
          <cell r="K507">
            <v>88</v>
          </cell>
          <cell r="L507">
            <v>176.38636363636363</v>
          </cell>
          <cell r="M507">
            <v>23247</v>
          </cell>
          <cell r="N507" t="str">
            <v>BC 83 Kelsterbach</v>
          </cell>
          <cell r="O507" t="str">
            <v>KBV Kelsterbach</v>
          </cell>
          <cell r="P507">
            <v>58</v>
          </cell>
          <cell r="Q507" t="str">
            <v>Sen A</v>
          </cell>
          <cell r="R507" t="str">
            <v>ja</v>
          </cell>
          <cell r="S507" t="str">
            <v>Hochhaus, Jonny</v>
          </cell>
          <cell r="T507" t="str">
            <v>A</v>
          </cell>
          <cell r="U507" t="str">
            <v>A</v>
          </cell>
        </row>
        <row r="508">
          <cell r="A508">
            <v>15891</v>
          </cell>
          <cell r="B508">
            <v>67273</v>
          </cell>
          <cell r="C508" t="str">
            <v>Hochhaus</v>
          </cell>
          <cell r="D508" t="str">
            <v>Jan</v>
          </cell>
          <cell r="E508"/>
          <cell r="F508" t="str">
            <v>M</v>
          </cell>
          <cell r="G508" t="str">
            <v>Herren</v>
          </cell>
          <cell r="H508" t="str">
            <v>D</v>
          </cell>
          <cell r="I508">
            <v>22</v>
          </cell>
          <cell r="J508">
            <v>4128</v>
          </cell>
          <cell r="K508">
            <v>24</v>
          </cell>
          <cell r="L508">
            <v>172</v>
          </cell>
          <cell r="M508">
            <v>32301</v>
          </cell>
          <cell r="N508" t="str">
            <v>BC 83 Kelsterbach</v>
          </cell>
          <cell r="O508" t="str">
            <v>KBV Kelsterbach</v>
          </cell>
          <cell r="P508">
            <v>34</v>
          </cell>
          <cell r="Q508" t="str">
            <v>Herren</v>
          </cell>
          <cell r="R508" t="str">
            <v>ja</v>
          </cell>
          <cell r="S508" t="str">
            <v>Hochhaus, Jan</v>
          </cell>
          <cell r="T508" t="str">
            <v/>
          </cell>
          <cell r="U508" t="str">
            <v/>
          </cell>
        </row>
        <row r="509">
          <cell r="A509">
            <v>33153</v>
          </cell>
          <cell r="B509">
            <v>135822</v>
          </cell>
          <cell r="C509" t="str">
            <v>Höhn</v>
          </cell>
          <cell r="D509" t="str">
            <v>Sascha</v>
          </cell>
          <cell r="E509"/>
          <cell r="F509" t="str">
            <v>M</v>
          </cell>
          <cell r="G509" t="str">
            <v>Herren</v>
          </cell>
          <cell r="H509" t="str">
            <v>E</v>
          </cell>
          <cell r="I509">
            <v>22</v>
          </cell>
          <cell r="J509">
            <v>3560</v>
          </cell>
          <cell r="K509">
            <v>22</v>
          </cell>
          <cell r="L509">
            <v>161.81818181818181</v>
          </cell>
          <cell r="M509">
            <v>29852</v>
          </cell>
          <cell r="N509" t="str">
            <v>BC 83 Kelsterbach</v>
          </cell>
          <cell r="O509" t="str">
            <v>KBV Kelsterbach</v>
          </cell>
          <cell r="P509">
            <v>40</v>
          </cell>
          <cell r="Q509" t="str">
            <v>Herren</v>
          </cell>
          <cell r="R509" t="str">
            <v>ja</v>
          </cell>
          <cell r="S509" t="str">
            <v>Höhn, Sascha</v>
          </cell>
          <cell r="T509" t="str">
            <v/>
          </cell>
          <cell r="U509" t="str">
            <v/>
          </cell>
        </row>
        <row r="510">
          <cell r="A510">
            <v>33032</v>
          </cell>
          <cell r="B510">
            <v>106926</v>
          </cell>
          <cell r="C510" t="str">
            <v>Jourdan</v>
          </cell>
          <cell r="D510" t="str">
            <v>Frank</v>
          </cell>
          <cell r="E510"/>
          <cell r="F510" t="str">
            <v>M</v>
          </cell>
          <cell r="G510" t="str">
            <v>Sen A</v>
          </cell>
          <cell r="H510" t="str">
            <v>D</v>
          </cell>
          <cell r="I510">
            <v>22</v>
          </cell>
          <cell r="J510">
            <v>8756</v>
          </cell>
          <cell r="K510">
            <v>53</v>
          </cell>
          <cell r="L510">
            <v>165.20754716981133</v>
          </cell>
          <cell r="M510">
            <v>25926</v>
          </cell>
          <cell r="N510" t="str">
            <v>BC 83 Kelsterbach</v>
          </cell>
          <cell r="O510" t="str">
            <v>KBV Kelsterbach</v>
          </cell>
          <cell r="P510">
            <v>51</v>
          </cell>
          <cell r="Q510" t="str">
            <v>Sen A</v>
          </cell>
          <cell r="R510" t="str">
            <v>ja</v>
          </cell>
          <cell r="S510" t="str">
            <v>Jourdan, Frank</v>
          </cell>
          <cell r="T510" t="str">
            <v>A</v>
          </cell>
          <cell r="U510" t="str">
            <v>A</v>
          </cell>
        </row>
        <row r="511">
          <cell r="A511">
            <v>33256</v>
          </cell>
          <cell r="B511">
            <v>143041</v>
          </cell>
          <cell r="C511" t="str">
            <v>Kvocka</v>
          </cell>
          <cell r="D511" t="str">
            <v>Jannik</v>
          </cell>
          <cell r="E511"/>
          <cell r="F511" t="str">
            <v>M</v>
          </cell>
          <cell r="G511" t="str">
            <v>Jug B</v>
          </cell>
          <cell r="H511" t="str">
            <v>E</v>
          </cell>
          <cell r="I511">
            <v>22</v>
          </cell>
          <cell r="J511">
            <v>4596</v>
          </cell>
          <cell r="K511">
            <v>29</v>
          </cell>
          <cell r="L511">
            <v>158.48275862068965</v>
          </cell>
          <cell r="M511">
            <v>39481</v>
          </cell>
          <cell r="N511" t="str">
            <v>BC 83 Kelsterbach</v>
          </cell>
          <cell r="O511" t="str">
            <v>KBV Kelsterbach</v>
          </cell>
          <cell r="P511">
            <v>14</v>
          </cell>
          <cell r="Q511" t="str">
            <v>Jug B</v>
          </cell>
          <cell r="R511" t="str">
            <v>ja</v>
          </cell>
          <cell r="S511" t="str">
            <v>Kvocka, Jannik</v>
          </cell>
          <cell r="T511" t="str">
            <v/>
          </cell>
          <cell r="U511" t="str">
            <v/>
          </cell>
        </row>
        <row r="512">
          <cell r="A512">
            <v>10604</v>
          </cell>
          <cell r="B512">
            <v>140142</v>
          </cell>
          <cell r="C512" t="str">
            <v>Lopez y Zuvita</v>
          </cell>
          <cell r="D512" t="str">
            <v>David</v>
          </cell>
          <cell r="E512"/>
          <cell r="F512" t="str">
            <v>M</v>
          </cell>
          <cell r="G512" t="str">
            <v>Herren</v>
          </cell>
          <cell r="H512" t="str">
            <v/>
          </cell>
          <cell r="I512">
            <v>22</v>
          </cell>
          <cell r="J512">
            <v>853</v>
          </cell>
          <cell r="K512">
            <v>5</v>
          </cell>
          <cell r="L512">
            <v>170.6</v>
          </cell>
          <cell r="M512">
            <v>30007</v>
          </cell>
          <cell r="N512" t="str">
            <v>BC 83 Kelsterbach</v>
          </cell>
          <cell r="O512" t="str">
            <v>KBV Kelsterbach</v>
          </cell>
          <cell r="P512">
            <v>40</v>
          </cell>
          <cell r="Q512" t="str">
            <v>Herren</v>
          </cell>
          <cell r="R512" t="str">
            <v>ja</v>
          </cell>
          <cell r="S512" t="str">
            <v>Lopez y Zuvita, David</v>
          </cell>
          <cell r="T512" t="str">
            <v/>
          </cell>
          <cell r="U512" t="str">
            <v/>
          </cell>
        </row>
        <row r="513">
          <cell r="A513">
            <v>15783</v>
          </cell>
          <cell r="B513">
            <v>39637</v>
          </cell>
          <cell r="C513" t="str">
            <v>Machura</v>
          </cell>
          <cell r="D513" t="str">
            <v>Damian</v>
          </cell>
          <cell r="E513"/>
          <cell r="F513" t="str">
            <v>M</v>
          </cell>
          <cell r="G513" t="str">
            <v>Herren</v>
          </cell>
          <cell r="H513" t="str">
            <v>A</v>
          </cell>
          <cell r="I513">
            <v>22</v>
          </cell>
          <cell r="J513">
            <v>17482</v>
          </cell>
          <cell r="K513">
            <v>87</v>
          </cell>
          <cell r="L513">
            <v>200.94252873563218</v>
          </cell>
          <cell r="M513">
            <v>27857</v>
          </cell>
          <cell r="N513" t="str">
            <v>BC 83 Kelsterbach</v>
          </cell>
          <cell r="O513" t="str">
            <v>KBV Kelsterbach</v>
          </cell>
          <cell r="P513">
            <v>46</v>
          </cell>
          <cell r="Q513" t="str">
            <v>Herren</v>
          </cell>
          <cell r="R513" t="str">
            <v>ja</v>
          </cell>
          <cell r="S513" t="str">
            <v>Machura, Damian</v>
          </cell>
          <cell r="T513" t="str">
            <v/>
          </cell>
          <cell r="U513" t="str">
            <v/>
          </cell>
        </row>
        <row r="514">
          <cell r="A514">
            <v>8778</v>
          </cell>
          <cell r="B514">
            <v>88694</v>
          </cell>
          <cell r="C514" t="str">
            <v>Mank</v>
          </cell>
          <cell r="D514" t="str">
            <v>Siegfried</v>
          </cell>
          <cell r="E514"/>
          <cell r="F514" t="str">
            <v>M</v>
          </cell>
          <cell r="G514" t="str">
            <v>Sen B</v>
          </cell>
          <cell r="H514" t="str">
            <v>E</v>
          </cell>
          <cell r="I514">
            <v>22</v>
          </cell>
          <cell r="J514">
            <v>6891</v>
          </cell>
          <cell r="K514">
            <v>42</v>
          </cell>
          <cell r="L514">
            <v>164.07142857142858</v>
          </cell>
          <cell r="M514">
            <v>20243</v>
          </cell>
          <cell r="N514" t="str">
            <v>BC 83 Kelsterbach</v>
          </cell>
          <cell r="O514" t="str">
            <v>KBV Kelsterbach</v>
          </cell>
          <cell r="P514">
            <v>67</v>
          </cell>
          <cell r="Q514" t="str">
            <v>Sen B</v>
          </cell>
          <cell r="R514" t="str">
            <v>ja</v>
          </cell>
          <cell r="S514" t="str">
            <v>Mank, Siegfried</v>
          </cell>
          <cell r="T514" t="str">
            <v>B</v>
          </cell>
          <cell r="U514" t="str">
            <v>B</v>
          </cell>
        </row>
        <row r="515">
          <cell r="A515">
            <v>33233</v>
          </cell>
          <cell r="B515">
            <v>140140</v>
          </cell>
          <cell r="C515" t="str">
            <v>Nguyen</v>
          </cell>
          <cell r="D515" t="str">
            <v>Boris</v>
          </cell>
          <cell r="E515"/>
          <cell r="F515" t="str">
            <v>M</v>
          </cell>
          <cell r="G515" t="str">
            <v>Jun</v>
          </cell>
          <cell r="H515" t="str">
            <v>E</v>
          </cell>
          <cell r="I515">
            <v>22</v>
          </cell>
          <cell r="J515">
            <v>5570</v>
          </cell>
          <cell r="K515">
            <v>35</v>
          </cell>
          <cell r="L515">
            <v>159.14285714285714</v>
          </cell>
          <cell r="M515">
            <v>37349</v>
          </cell>
          <cell r="N515" t="str">
            <v>BC 83 Kelsterbach</v>
          </cell>
          <cell r="O515" t="str">
            <v>KBV Kelsterbach</v>
          </cell>
          <cell r="P515">
            <v>20</v>
          </cell>
          <cell r="Q515" t="str">
            <v>Jun</v>
          </cell>
          <cell r="R515" t="str">
            <v>ja</v>
          </cell>
          <cell r="S515" t="str">
            <v>Nguyen, Boris</v>
          </cell>
          <cell r="T515" t="str">
            <v/>
          </cell>
          <cell r="U515" t="str">
            <v/>
          </cell>
        </row>
        <row r="516">
          <cell r="A516">
            <v>33330</v>
          </cell>
          <cell r="B516">
            <v>149143</v>
          </cell>
          <cell r="C516" t="str">
            <v>Rejzek</v>
          </cell>
          <cell r="D516" t="str">
            <v>Manuel</v>
          </cell>
          <cell r="E516"/>
          <cell r="F516" t="str">
            <v>M</v>
          </cell>
          <cell r="G516" t="str">
            <v>Jug B</v>
          </cell>
          <cell r="H516" t="str">
            <v/>
          </cell>
          <cell r="I516">
            <v>22</v>
          </cell>
          <cell r="J516">
            <v>990</v>
          </cell>
          <cell r="K516">
            <v>8</v>
          </cell>
          <cell r="L516">
            <v>123.75</v>
          </cell>
          <cell r="M516">
            <v>39601</v>
          </cell>
          <cell r="N516" t="str">
            <v>BC 83 Kelsterbach</v>
          </cell>
          <cell r="O516" t="str">
            <v>KBV Kelsterbach</v>
          </cell>
          <cell r="P516">
            <v>14</v>
          </cell>
          <cell r="Q516" t="str">
            <v>Jug B</v>
          </cell>
          <cell r="R516" t="str">
            <v>ja</v>
          </cell>
          <cell r="S516" t="str">
            <v>Rejzek, Manuel</v>
          </cell>
          <cell r="T516" t="str">
            <v/>
          </cell>
          <cell r="U516" t="str">
            <v/>
          </cell>
        </row>
        <row r="517">
          <cell r="A517">
            <v>15120</v>
          </cell>
          <cell r="B517">
            <v>106550</v>
          </cell>
          <cell r="C517" t="str">
            <v>Schmitt</v>
          </cell>
          <cell r="D517" t="str">
            <v>Hans-Werner</v>
          </cell>
          <cell r="E517"/>
          <cell r="F517" t="str">
            <v>M</v>
          </cell>
          <cell r="G517" t="str">
            <v>Sen B</v>
          </cell>
          <cell r="H517">
            <v>0</v>
          </cell>
          <cell r="I517">
            <v>22</v>
          </cell>
          <cell r="J517">
            <v>0</v>
          </cell>
          <cell r="K517">
            <v>0</v>
          </cell>
          <cell r="L517">
            <v>0</v>
          </cell>
          <cell r="M517">
            <v>19370</v>
          </cell>
          <cell r="N517" t="str">
            <v>BC 83 Kelsterbach</v>
          </cell>
          <cell r="O517" t="str">
            <v>KBV Kelsterbach</v>
          </cell>
          <cell r="P517">
            <v>69</v>
          </cell>
          <cell r="Q517" t="str">
            <v>Sen B</v>
          </cell>
          <cell r="R517" t="str">
            <v>ja</v>
          </cell>
          <cell r="S517" t="str">
            <v>Schmitt, Hans-Werner</v>
          </cell>
          <cell r="T517" t="str">
            <v>B</v>
          </cell>
          <cell r="U517" t="str">
            <v>B</v>
          </cell>
        </row>
        <row r="518">
          <cell r="A518">
            <v>15213</v>
          </cell>
          <cell r="B518">
            <v>106551</v>
          </cell>
          <cell r="C518" t="str">
            <v>Spot</v>
          </cell>
          <cell r="D518" t="str">
            <v>Heinz</v>
          </cell>
          <cell r="E518"/>
          <cell r="F518" t="str">
            <v>M</v>
          </cell>
          <cell r="G518" t="str">
            <v>Sen B</v>
          </cell>
          <cell r="H518" t="str">
            <v>C</v>
          </cell>
          <cell r="I518">
            <v>22</v>
          </cell>
          <cell r="J518">
            <v>5968</v>
          </cell>
          <cell r="K518">
            <v>33</v>
          </cell>
          <cell r="L518">
            <v>180.84848484848484</v>
          </cell>
          <cell r="M518">
            <v>21324</v>
          </cell>
          <cell r="N518" t="str">
            <v>BC 83 Kelsterbach</v>
          </cell>
          <cell r="O518" t="str">
            <v>KBV Kelsterbach</v>
          </cell>
          <cell r="P518">
            <v>64</v>
          </cell>
          <cell r="Q518" t="str">
            <v>Sen B</v>
          </cell>
          <cell r="R518" t="str">
            <v>ja</v>
          </cell>
          <cell r="S518" t="str">
            <v>Spot, Heinz</v>
          </cell>
          <cell r="T518" t="str">
            <v>B</v>
          </cell>
          <cell r="U518" t="str">
            <v>B</v>
          </cell>
        </row>
        <row r="519">
          <cell r="A519">
            <v>10667</v>
          </cell>
          <cell r="B519">
            <v>147351</v>
          </cell>
          <cell r="C519" t="str">
            <v>Umbach</v>
          </cell>
          <cell r="D519" t="str">
            <v>Armin</v>
          </cell>
          <cell r="E519"/>
          <cell r="F519" t="str">
            <v>M</v>
          </cell>
          <cell r="G519" t="str">
            <v>Sen B</v>
          </cell>
          <cell r="H519" t="str">
            <v>C</v>
          </cell>
          <cell r="I519">
            <v>22</v>
          </cell>
          <cell r="J519">
            <v>7325</v>
          </cell>
          <cell r="K519">
            <v>40</v>
          </cell>
          <cell r="L519">
            <v>183.125</v>
          </cell>
          <cell r="M519">
            <v>20364</v>
          </cell>
          <cell r="N519" t="str">
            <v>BC 83 Kelsterbach</v>
          </cell>
          <cell r="O519" t="str">
            <v>KBV Kelsterbach</v>
          </cell>
          <cell r="P519">
            <v>66</v>
          </cell>
          <cell r="Q519" t="str">
            <v>Sen B</v>
          </cell>
          <cell r="R519" t="str">
            <v>ja</v>
          </cell>
          <cell r="S519" t="str">
            <v>Umbach, Armin</v>
          </cell>
          <cell r="T519" t="str">
            <v>B</v>
          </cell>
          <cell r="U519" t="str">
            <v>B</v>
          </cell>
        </row>
        <row r="520">
          <cell r="A520">
            <v>33229</v>
          </cell>
          <cell r="B520">
            <v>140128</v>
          </cell>
          <cell r="C520" t="str">
            <v>Umbach</v>
          </cell>
          <cell r="D520" t="str">
            <v>Christian</v>
          </cell>
          <cell r="E520"/>
          <cell r="F520" t="str">
            <v>M</v>
          </cell>
          <cell r="G520" t="str">
            <v>Herren</v>
          </cell>
          <cell r="H520" t="str">
            <v>A</v>
          </cell>
          <cell r="I520">
            <v>22</v>
          </cell>
          <cell r="J520">
            <v>16250</v>
          </cell>
          <cell r="K520">
            <v>79</v>
          </cell>
          <cell r="L520">
            <v>205.69620253164558</v>
          </cell>
          <cell r="M520">
            <v>30679</v>
          </cell>
          <cell r="N520" t="str">
            <v>BC 83 Kelsterbach</v>
          </cell>
          <cell r="O520" t="str">
            <v>KBV Kelsterbach</v>
          </cell>
          <cell r="P520">
            <v>38</v>
          </cell>
          <cell r="Q520" t="str">
            <v>Herren</v>
          </cell>
          <cell r="R520" t="str">
            <v>ja</v>
          </cell>
          <cell r="S520" t="str">
            <v>Umbach, Christian</v>
          </cell>
          <cell r="T520" t="str">
            <v/>
          </cell>
          <cell r="U520" t="str">
            <v/>
          </cell>
        </row>
        <row r="521">
          <cell r="A521">
            <v>15699</v>
          </cell>
          <cell r="B521">
            <v>27785</v>
          </cell>
          <cell r="C521" t="str">
            <v>Vogt</v>
          </cell>
          <cell r="D521" t="str">
            <v>Matthias</v>
          </cell>
          <cell r="E521"/>
          <cell r="F521" t="str">
            <v>M</v>
          </cell>
          <cell r="G521" t="str">
            <v>Sen A</v>
          </cell>
          <cell r="H521" t="str">
            <v>D</v>
          </cell>
          <cell r="I521">
            <v>22</v>
          </cell>
          <cell r="J521">
            <v>8545</v>
          </cell>
          <cell r="K521">
            <v>50</v>
          </cell>
          <cell r="L521">
            <v>170.9</v>
          </cell>
          <cell r="M521">
            <v>24088</v>
          </cell>
          <cell r="N521" t="str">
            <v>BC 83 Kelsterbach</v>
          </cell>
          <cell r="O521" t="str">
            <v>KBV Kelsterbach</v>
          </cell>
          <cell r="P521">
            <v>56</v>
          </cell>
          <cell r="Q521" t="str">
            <v>Sen A</v>
          </cell>
          <cell r="R521" t="str">
            <v>ja</v>
          </cell>
          <cell r="S521" t="str">
            <v>Vogt, Matthias</v>
          </cell>
          <cell r="T521" t="str">
            <v>A</v>
          </cell>
          <cell r="U521" t="str">
            <v>A</v>
          </cell>
        </row>
        <row r="522">
          <cell r="A522">
            <v>33096</v>
          </cell>
          <cell r="B522">
            <v>107137</v>
          </cell>
          <cell r="C522" t="str">
            <v>Winkelmann</v>
          </cell>
          <cell r="D522" t="str">
            <v>Marco</v>
          </cell>
          <cell r="E522"/>
          <cell r="F522" t="str">
            <v>M</v>
          </cell>
          <cell r="G522" t="str">
            <v>Herren</v>
          </cell>
          <cell r="H522" t="str">
            <v>A</v>
          </cell>
          <cell r="I522">
            <v>22</v>
          </cell>
          <cell r="J522">
            <v>13707</v>
          </cell>
          <cell r="K522">
            <v>68</v>
          </cell>
          <cell r="L522">
            <v>201.5735294117647</v>
          </cell>
          <cell r="M522">
            <v>28964</v>
          </cell>
          <cell r="N522" t="str">
            <v>BC 83 Kelsterbach</v>
          </cell>
          <cell r="O522" t="str">
            <v>KBV Kelsterbach</v>
          </cell>
          <cell r="P522">
            <v>43</v>
          </cell>
          <cell r="Q522" t="str">
            <v>Herren</v>
          </cell>
          <cell r="R522" t="str">
            <v>ja</v>
          </cell>
          <cell r="S522" t="str">
            <v>Winkelmann, Marco</v>
          </cell>
          <cell r="T522" t="str">
            <v/>
          </cell>
          <cell r="U522" t="str">
            <v/>
          </cell>
        </row>
        <row r="523">
          <cell r="A523">
            <v>33136</v>
          </cell>
          <cell r="B523">
            <v>132586</v>
          </cell>
          <cell r="C523" t="str">
            <v>Winkelmann</v>
          </cell>
          <cell r="D523" t="str">
            <v>Nick</v>
          </cell>
          <cell r="E523"/>
          <cell r="F523" t="str">
            <v>M</v>
          </cell>
          <cell r="G523" t="str">
            <v>Jun</v>
          </cell>
          <cell r="H523" t="str">
            <v>E</v>
          </cell>
          <cell r="I523">
            <v>22</v>
          </cell>
          <cell r="J523">
            <v>4685</v>
          </cell>
          <cell r="K523">
            <v>31</v>
          </cell>
          <cell r="L523">
            <v>151.12903225806451</v>
          </cell>
          <cell r="M523">
            <v>37162</v>
          </cell>
          <cell r="N523" t="str">
            <v>BC 83 Kelsterbach</v>
          </cell>
          <cell r="O523" t="str">
            <v>KBV Kelsterbach</v>
          </cell>
          <cell r="P523">
            <v>20</v>
          </cell>
          <cell r="Q523" t="str">
            <v>Jun</v>
          </cell>
          <cell r="R523" t="str">
            <v>ja</v>
          </cell>
          <cell r="S523" t="str">
            <v>Winkelmann, Nick</v>
          </cell>
          <cell r="T523" t="str">
            <v/>
          </cell>
          <cell r="U523" t="str">
            <v/>
          </cell>
        </row>
        <row r="524">
          <cell r="A524">
            <v>15937</v>
          </cell>
          <cell r="B524">
            <v>67660</v>
          </cell>
          <cell r="C524" t="str">
            <v>Hochhaus</v>
          </cell>
          <cell r="D524" t="str">
            <v>Barbara</v>
          </cell>
          <cell r="E524"/>
          <cell r="F524" t="str">
            <v>W</v>
          </cell>
          <cell r="G524" t="str">
            <v>Sen A</v>
          </cell>
          <cell r="H524" t="str">
            <v>E</v>
          </cell>
          <cell r="I524">
            <v>22</v>
          </cell>
          <cell r="J524">
            <v>6566</v>
          </cell>
          <cell r="K524">
            <v>45</v>
          </cell>
          <cell r="L524">
            <v>145.9111111111111</v>
          </cell>
          <cell r="M524">
            <v>23405</v>
          </cell>
          <cell r="N524" t="str">
            <v>BC 83 Kelsterbach</v>
          </cell>
          <cell r="O524" t="str">
            <v>KBV Kelsterbach</v>
          </cell>
          <cell r="P524">
            <v>58</v>
          </cell>
          <cell r="Q524" t="str">
            <v>Sen A</v>
          </cell>
          <cell r="R524" t="str">
            <v>ja</v>
          </cell>
          <cell r="S524" t="str">
            <v>Hochhaus, Barbara</v>
          </cell>
          <cell r="T524" t="str">
            <v>A</v>
          </cell>
          <cell r="U524" t="str">
            <v>A</v>
          </cell>
        </row>
        <row r="525">
          <cell r="A525">
            <v>8561</v>
          </cell>
          <cell r="B525">
            <v>140051</v>
          </cell>
          <cell r="C525" t="str">
            <v>Hormann</v>
          </cell>
          <cell r="D525" t="str">
            <v>Bettina</v>
          </cell>
          <cell r="E525"/>
          <cell r="F525" t="str">
            <v>W</v>
          </cell>
          <cell r="G525" t="str">
            <v>Damen</v>
          </cell>
          <cell r="H525">
            <v>0</v>
          </cell>
          <cell r="I525">
            <v>22</v>
          </cell>
          <cell r="J525">
            <v>0</v>
          </cell>
          <cell r="K525">
            <v>0</v>
          </cell>
          <cell r="L525">
            <v>0</v>
          </cell>
          <cell r="M525">
            <v>33457</v>
          </cell>
          <cell r="N525" t="str">
            <v>BC 83 Kelsterbach</v>
          </cell>
          <cell r="O525" t="str">
            <v>KBV Kelsterbach</v>
          </cell>
          <cell r="P525">
            <v>30</v>
          </cell>
          <cell r="Q525" t="str">
            <v>Damen</v>
          </cell>
          <cell r="R525" t="str">
            <v>ja</v>
          </cell>
          <cell r="S525" t="str">
            <v>Hormann, Bettina</v>
          </cell>
          <cell r="T525" t="str">
            <v/>
          </cell>
          <cell r="U525" t="str">
            <v/>
          </cell>
        </row>
        <row r="526">
          <cell r="A526">
            <v>15782</v>
          </cell>
          <cell r="B526">
            <v>39635</v>
          </cell>
          <cell r="C526" t="str">
            <v>Machura</v>
          </cell>
          <cell r="D526" t="str">
            <v>Sandra</v>
          </cell>
          <cell r="E526"/>
          <cell r="F526" t="str">
            <v>W</v>
          </cell>
          <cell r="G526" t="str">
            <v>Damen</v>
          </cell>
          <cell r="H526" t="str">
            <v>D</v>
          </cell>
          <cell r="I526">
            <v>22</v>
          </cell>
          <cell r="J526">
            <v>9794</v>
          </cell>
          <cell r="K526">
            <v>58</v>
          </cell>
          <cell r="L526">
            <v>168.86206896551724</v>
          </cell>
          <cell r="M526">
            <v>29626</v>
          </cell>
          <cell r="N526" t="str">
            <v>BC 83 Kelsterbach</v>
          </cell>
          <cell r="O526" t="str">
            <v>KBV Kelsterbach</v>
          </cell>
          <cell r="P526">
            <v>41</v>
          </cell>
          <cell r="Q526" t="str">
            <v>Damen</v>
          </cell>
          <cell r="R526" t="str">
            <v>ja</v>
          </cell>
          <cell r="S526" t="str">
            <v>Machura, Sandra</v>
          </cell>
          <cell r="T526" t="str">
            <v/>
          </cell>
          <cell r="U526" t="str">
            <v/>
          </cell>
        </row>
        <row r="527">
          <cell r="A527">
            <v>33291</v>
          </cell>
          <cell r="B527">
            <v>147208</v>
          </cell>
          <cell r="C527" t="str">
            <v>Serat</v>
          </cell>
          <cell r="D527" t="str">
            <v>Sasilak</v>
          </cell>
          <cell r="E527"/>
          <cell r="F527" t="str">
            <v>W</v>
          </cell>
          <cell r="G527" t="str">
            <v>Jug A</v>
          </cell>
          <cell r="H527" t="str">
            <v/>
          </cell>
          <cell r="I527">
            <v>22</v>
          </cell>
          <cell r="J527">
            <v>1759</v>
          </cell>
          <cell r="K527">
            <v>14</v>
          </cell>
          <cell r="L527">
            <v>125.64285714285714</v>
          </cell>
          <cell r="M527">
            <v>39150</v>
          </cell>
          <cell r="N527" t="str">
            <v>BC 83 Kelsterbach</v>
          </cell>
          <cell r="O527" t="str">
            <v>KBV Kelsterbach</v>
          </cell>
          <cell r="P527">
            <v>15</v>
          </cell>
          <cell r="Q527" t="str">
            <v>Jug A</v>
          </cell>
          <cell r="R527" t="str">
            <v>ja</v>
          </cell>
          <cell r="S527" t="str">
            <v>Serat, Sasilak</v>
          </cell>
          <cell r="T527" t="str">
            <v/>
          </cell>
          <cell r="U527" t="str">
            <v/>
          </cell>
        </row>
        <row r="528">
          <cell r="A528">
            <v>33152</v>
          </cell>
          <cell r="B528">
            <v>135820</v>
          </cell>
          <cell r="C528" t="str">
            <v>Vogt</v>
          </cell>
          <cell r="D528" t="str">
            <v>Kitiyalath</v>
          </cell>
          <cell r="E528"/>
          <cell r="F528" t="str">
            <v>W</v>
          </cell>
          <cell r="G528" t="str">
            <v>Damen</v>
          </cell>
          <cell r="H528" t="str">
            <v>D</v>
          </cell>
          <cell r="I528">
            <v>22</v>
          </cell>
          <cell r="J528">
            <v>9284</v>
          </cell>
          <cell r="K528">
            <v>57</v>
          </cell>
          <cell r="L528">
            <v>162.87719298245614</v>
          </cell>
          <cell r="M528">
            <v>30251</v>
          </cell>
          <cell r="N528" t="str">
            <v>BC 83 Kelsterbach</v>
          </cell>
          <cell r="O528" t="str">
            <v>KBV Kelsterbach</v>
          </cell>
          <cell r="P528">
            <v>39</v>
          </cell>
          <cell r="Q528" t="str">
            <v>Damen</v>
          </cell>
          <cell r="R528" t="str">
            <v>ja</v>
          </cell>
          <cell r="S528" t="str">
            <v>Vogt, Kitiyalath</v>
          </cell>
          <cell r="T528" t="str">
            <v/>
          </cell>
          <cell r="U528" t="str">
            <v/>
          </cell>
        </row>
        <row r="529">
          <cell r="A529">
            <v>8013</v>
          </cell>
          <cell r="B529">
            <v>67165</v>
          </cell>
          <cell r="C529" t="str">
            <v>Albert</v>
          </cell>
          <cell r="D529" t="str">
            <v>Stefan</v>
          </cell>
          <cell r="E529"/>
          <cell r="F529" t="str">
            <v>M</v>
          </cell>
          <cell r="G529" t="str">
            <v>Sen A</v>
          </cell>
          <cell r="H529" t="str">
            <v/>
          </cell>
          <cell r="I529">
            <v>22</v>
          </cell>
          <cell r="J529">
            <v>856</v>
          </cell>
          <cell r="K529">
            <v>5</v>
          </cell>
          <cell r="L529">
            <v>171.2</v>
          </cell>
          <cell r="M529">
            <v>23245</v>
          </cell>
          <cell r="N529" t="str">
            <v>Mainhattan Bowlers Frankfurt</v>
          </cell>
          <cell r="O529" t="str">
            <v>Mainhattan Bowlers Frankfurt</v>
          </cell>
          <cell r="P529">
            <v>58</v>
          </cell>
          <cell r="Q529" t="str">
            <v>Sen A</v>
          </cell>
          <cell r="R529" t="str">
            <v>ja</v>
          </cell>
          <cell r="S529" t="str">
            <v>Albert, Stefan</v>
          </cell>
          <cell r="T529" t="str">
            <v>A</v>
          </cell>
          <cell r="U529" t="str">
            <v>A</v>
          </cell>
        </row>
        <row r="530">
          <cell r="A530">
            <v>8037</v>
          </cell>
          <cell r="B530">
            <v>39866</v>
          </cell>
          <cell r="C530" t="str">
            <v>Baier</v>
          </cell>
          <cell r="D530" t="str">
            <v>Michael</v>
          </cell>
          <cell r="E530"/>
          <cell r="F530" t="str">
            <v>M</v>
          </cell>
          <cell r="G530" t="str">
            <v>Sen B</v>
          </cell>
          <cell r="H530" t="str">
            <v>C</v>
          </cell>
          <cell r="I530">
            <v>22</v>
          </cell>
          <cell r="J530">
            <v>7224</v>
          </cell>
          <cell r="K530">
            <v>40</v>
          </cell>
          <cell r="L530">
            <v>180.6</v>
          </cell>
          <cell r="M530">
            <v>22803</v>
          </cell>
          <cell r="N530" t="str">
            <v>Mainhattan Bowlers Frankfurt</v>
          </cell>
          <cell r="O530" t="str">
            <v>Mainhattan Bowlers Frankfurt</v>
          </cell>
          <cell r="P530">
            <v>60</v>
          </cell>
          <cell r="Q530" t="str">
            <v>Sen B</v>
          </cell>
          <cell r="R530" t="str">
            <v>ja</v>
          </cell>
          <cell r="S530" t="str">
            <v>Baier, Michael</v>
          </cell>
          <cell r="T530" t="str">
            <v>B</v>
          </cell>
          <cell r="U530" t="str">
            <v>B</v>
          </cell>
        </row>
        <row r="531">
          <cell r="A531">
            <v>8044</v>
          </cell>
          <cell r="B531">
            <v>88627</v>
          </cell>
          <cell r="C531" t="str">
            <v>Barth</v>
          </cell>
          <cell r="D531" t="str">
            <v>Dietmar</v>
          </cell>
          <cell r="E531"/>
          <cell r="F531" t="str">
            <v>M</v>
          </cell>
          <cell r="G531" t="str">
            <v>Sen B</v>
          </cell>
          <cell r="H531" t="str">
            <v>D</v>
          </cell>
          <cell r="I531">
            <v>22</v>
          </cell>
          <cell r="J531">
            <v>5016</v>
          </cell>
          <cell r="K531">
            <v>30</v>
          </cell>
          <cell r="L531">
            <v>167.2</v>
          </cell>
          <cell r="M531">
            <v>19521</v>
          </cell>
          <cell r="N531" t="str">
            <v>Mainhattan Bowlers Frankfurt</v>
          </cell>
          <cell r="O531" t="str">
            <v>Mainhattan Bowlers Frankfurt</v>
          </cell>
          <cell r="P531">
            <v>69</v>
          </cell>
          <cell r="Q531" t="str">
            <v>Sen B</v>
          </cell>
          <cell r="R531" t="str">
            <v>ja</v>
          </cell>
          <cell r="S531" t="str">
            <v>Barth, Dietmar</v>
          </cell>
          <cell r="T531" t="str">
            <v>B</v>
          </cell>
          <cell r="U531" t="str">
            <v>B</v>
          </cell>
        </row>
        <row r="532">
          <cell r="A532">
            <v>10193</v>
          </cell>
          <cell r="B532">
            <v>67403</v>
          </cell>
          <cell r="C532" t="str">
            <v>Caldwell</v>
          </cell>
          <cell r="D532" t="str">
            <v>James</v>
          </cell>
          <cell r="E532"/>
          <cell r="F532" t="str">
            <v>M</v>
          </cell>
          <cell r="G532" t="str">
            <v>Sen A</v>
          </cell>
          <cell r="H532">
            <v>0</v>
          </cell>
          <cell r="I532">
            <v>22</v>
          </cell>
          <cell r="J532">
            <v>0</v>
          </cell>
          <cell r="K532">
            <v>0</v>
          </cell>
          <cell r="L532">
            <v>0</v>
          </cell>
          <cell r="M532">
            <v>24870</v>
          </cell>
          <cell r="N532" t="str">
            <v>Mainhattan Bowlers Frankfurt</v>
          </cell>
          <cell r="O532" t="str">
            <v>Mainhattan Bowlers Frankfurt</v>
          </cell>
          <cell r="P532">
            <v>54</v>
          </cell>
          <cell r="Q532" t="str">
            <v>Sen A</v>
          </cell>
          <cell r="R532" t="str">
            <v>ja</v>
          </cell>
          <cell r="S532" t="str">
            <v>Caldwell, James</v>
          </cell>
          <cell r="T532" t="str">
            <v>A</v>
          </cell>
          <cell r="U532" t="str">
            <v>A</v>
          </cell>
        </row>
        <row r="533">
          <cell r="A533">
            <v>15647</v>
          </cell>
          <cell r="B533">
            <v>27172</v>
          </cell>
          <cell r="C533" t="str">
            <v>Greenaway</v>
          </cell>
          <cell r="D533" t="str">
            <v>Jesse</v>
          </cell>
          <cell r="E533"/>
          <cell r="F533" t="str">
            <v>M</v>
          </cell>
          <cell r="G533" t="str">
            <v>Sen B</v>
          </cell>
          <cell r="H533" t="str">
            <v>E</v>
          </cell>
          <cell r="I533">
            <v>22</v>
          </cell>
          <cell r="J533">
            <v>8275</v>
          </cell>
          <cell r="K533">
            <v>51</v>
          </cell>
          <cell r="L533">
            <v>162.25490196078431</v>
          </cell>
          <cell r="M533">
            <v>21391</v>
          </cell>
          <cell r="N533" t="str">
            <v>Mainhattan Bowlers Frankfurt</v>
          </cell>
          <cell r="O533" t="str">
            <v>Mainhattan Bowlers Frankfurt</v>
          </cell>
          <cell r="P533">
            <v>63</v>
          </cell>
          <cell r="Q533" t="str">
            <v>Sen B</v>
          </cell>
          <cell r="R533" t="str">
            <v>ja</v>
          </cell>
          <cell r="S533" t="str">
            <v>Greenaway, Jesse</v>
          </cell>
          <cell r="T533" t="str">
            <v>B</v>
          </cell>
          <cell r="U533" t="str">
            <v>B</v>
          </cell>
        </row>
        <row r="534">
          <cell r="A534">
            <v>15958</v>
          </cell>
          <cell r="B534">
            <v>100558</v>
          </cell>
          <cell r="C534" t="str">
            <v>Grieb</v>
          </cell>
          <cell r="D534" t="str">
            <v>Waldemar</v>
          </cell>
          <cell r="E534"/>
          <cell r="F534" t="str">
            <v>M</v>
          </cell>
          <cell r="G534" t="str">
            <v>Sen B</v>
          </cell>
          <cell r="H534" t="str">
            <v>E</v>
          </cell>
          <cell r="I534">
            <v>22</v>
          </cell>
          <cell r="J534">
            <v>4332</v>
          </cell>
          <cell r="K534">
            <v>28</v>
          </cell>
          <cell r="L534">
            <v>154.71428571428572</v>
          </cell>
          <cell r="M534">
            <v>19685</v>
          </cell>
          <cell r="N534" t="str">
            <v>Mainhattan Bowlers Frankfurt</v>
          </cell>
          <cell r="O534" t="str">
            <v>Mainhattan Bowlers Frankfurt</v>
          </cell>
          <cell r="P534">
            <v>68</v>
          </cell>
          <cell r="Q534" t="str">
            <v>Sen B</v>
          </cell>
          <cell r="R534" t="str">
            <v>ja</v>
          </cell>
          <cell r="S534" t="str">
            <v>Grieb, Waldemar</v>
          </cell>
          <cell r="T534" t="str">
            <v>B</v>
          </cell>
          <cell r="U534" t="str">
            <v>B</v>
          </cell>
        </row>
        <row r="535">
          <cell r="A535">
            <v>8441</v>
          </cell>
          <cell r="B535">
            <v>89407</v>
          </cell>
          <cell r="C535" t="str">
            <v>Hack</v>
          </cell>
          <cell r="D535" t="str">
            <v>Dietmar</v>
          </cell>
          <cell r="E535"/>
          <cell r="F535" t="str">
            <v>M</v>
          </cell>
          <cell r="G535" t="str">
            <v>Sen C</v>
          </cell>
          <cell r="H535" t="str">
            <v>D</v>
          </cell>
          <cell r="I535">
            <v>22</v>
          </cell>
          <cell r="J535">
            <v>6971</v>
          </cell>
          <cell r="K535">
            <v>40</v>
          </cell>
          <cell r="L535">
            <v>174.27500000000001</v>
          </cell>
          <cell r="M535">
            <v>17086</v>
          </cell>
          <cell r="N535" t="str">
            <v>Mainhattan Bowlers Frankfurt</v>
          </cell>
          <cell r="O535" t="str">
            <v>Mainhattan Bowlers Frankfurt</v>
          </cell>
          <cell r="P535">
            <v>75</v>
          </cell>
          <cell r="Q535" t="str">
            <v>Sen C</v>
          </cell>
          <cell r="R535" t="str">
            <v>ja</v>
          </cell>
          <cell r="S535" t="str">
            <v>Hack, Dietmar</v>
          </cell>
          <cell r="T535" t="str">
            <v>C</v>
          </cell>
          <cell r="U535" t="str">
            <v>C</v>
          </cell>
        </row>
        <row r="536">
          <cell r="A536">
            <v>8546</v>
          </cell>
          <cell r="B536">
            <v>100129</v>
          </cell>
          <cell r="C536" t="str">
            <v>Hlavinka</v>
          </cell>
          <cell r="D536" t="str">
            <v>Pascal</v>
          </cell>
          <cell r="E536"/>
          <cell r="F536" t="str">
            <v>M</v>
          </cell>
          <cell r="G536" t="str">
            <v>Herren</v>
          </cell>
          <cell r="H536" t="str">
            <v>D</v>
          </cell>
          <cell r="I536">
            <v>22</v>
          </cell>
          <cell r="J536">
            <v>6050</v>
          </cell>
          <cell r="K536">
            <v>35</v>
          </cell>
          <cell r="L536">
            <v>172.85714285714286</v>
          </cell>
          <cell r="M536">
            <v>30323</v>
          </cell>
          <cell r="N536" t="str">
            <v>Mainhattan Bowlers Frankfurt</v>
          </cell>
          <cell r="O536" t="str">
            <v>Mainhattan Bowlers Frankfurt</v>
          </cell>
          <cell r="P536">
            <v>39</v>
          </cell>
          <cell r="Q536" t="str">
            <v>Herren</v>
          </cell>
          <cell r="R536" t="str">
            <v>ja</v>
          </cell>
          <cell r="S536" t="str">
            <v>Hlavinka, Pascal</v>
          </cell>
          <cell r="T536" t="str">
            <v/>
          </cell>
          <cell r="U536" t="str">
            <v/>
          </cell>
        </row>
        <row r="537">
          <cell r="A537">
            <v>8569</v>
          </cell>
          <cell r="B537"/>
          <cell r="C537" t="str">
            <v>Hoyle</v>
          </cell>
          <cell r="D537" t="str">
            <v>Keith</v>
          </cell>
          <cell r="E537"/>
          <cell r="F537" t="str">
            <v>M</v>
          </cell>
          <cell r="G537" t="str">
            <v>Sen B</v>
          </cell>
          <cell r="H537" t="str">
            <v>D</v>
          </cell>
          <cell r="I537">
            <v>22</v>
          </cell>
          <cell r="J537">
            <v>6638</v>
          </cell>
          <cell r="K537">
            <v>38</v>
          </cell>
          <cell r="L537">
            <v>174.68421052631578</v>
          </cell>
          <cell r="M537">
            <v>20741</v>
          </cell>
          <cell r="N537" t="str">
            <v>Mainhattan Bowlers Frankfurt</v>
          </cell>
          <cell r="O537" t="str">
            <v>Mainhattan Bowlers Frankfurt</v>
          </cell>
          <cell r="P537">
            <v>65</v>
          </cell>
          <cell r="Q537" t="str">
            <v>Sen B</v>
          </cell>
          <cell r="R537" t="str">
            <v>ja</v>
          </cell>
          <cell r="S537" t="str">
            <v>Hoyle, Keith</v>
          </cell>
          <cell r="T537" t="str">
            <v>B</v>
          </cell>
          <cell r="U537" t="str">
            <v>B</v>
          </cell>
        </row>
        <row r="538">
          <cell r="A538">
            <v>8618</v>
          </cell>
          <cell r="B538">
            <v>88701</v>
          </cell>
          <cell r="C538" t="str">
            <v>Kaiser</v>
          </cell>
          <cell r="D538" t="str">
            <v>Michael</v>
          </cell>
          <cell r="E538"/>
          <cell r="F538" t="str">
            <v>M</v>
          </cell>
          <cell r="G538" t="str">
            <v>Sen A</v>
          </cell>
          <cell r="H538" t="str">
            <v>D</v>
          </cell>
          <cell r="I538">
            <v>22</v>
          </cell>
          <cell r="J538">
            <v>7820</v>
          </cell>
          <cell r="K538">
            <v>44</v>
          </cell>
          <cell r="L538">
            <v>177.72727272727272</v>
          </cell>
          <cell r="M538">
            <v>22841</v>
          </cell>
          <cell r="N538" t="str">
            <v>Mainhattan Bowlers Frankfurt</v>
          </cell>
          <cell r="O538" t="str">
            <v>Mainhattan Bowlers Frankfurt</v>
          </cell>
          <cell r="P538">
            <v>59</v>
          </cell>
          <cell r="Q538" t="str">
            <v>Sen A</v>
          </cell>
          <cell r="R538" t="str">
            <v>ja</v>
          </cell>
          <cell r="S538" t="str">
            <v>Kaiser, Michael</v>
          </cell>
          <cell r="T538" t="str">
            <v>A</v>
          </cell>
          <cell r="U538" t="str">
            <v>A</v>
          </cell>
        </row>
        <row r="539">
          <cell r="A539">
            <v>8728</v>
          </cell>
          <cell r="B539">
            <v>51486</v>
          </cell>
          <cell r="C539" t="str">
            <v>Lassiter</v>
          </cell>
          <cell r="D539" t="str">
            <v>Wayne</v>
          </cell>
          <cell r="E539"/>
          <cell r="F539" t="str">
            <v>M</v>
          </cell>
          <cell r="G539" t="str">
            <v>Sen B</v>
          </cell>
          <cell r="H539" t="str">
            <v>E</v>
          </cell>
          <cell r="I539">
            <v>22</v>
          </cell>
          <cell r="J539">
            <v>4170</v>
          </cell>
          <cell r="K539">
            <v>27</v>
          </cell>
          <cell r="L539">
            <v>154.44444444444446</v>
          </cell>
          <cell r="M539">
            <v>22116</v>
          </cell>
          <cell r="N539" t="str">
            <v>Mainhattan Bowlers Frankfurt</v>
          </cell>
          <cell r="O539" t="str">
            <v>Mainhattan Bowlers Frankfurt</v>
          </cell>
          <cell r="P539">
            <v>61</v>
          </cell>
          <cell r="Q539" t="str">
            <v>Sen B</v>
          </cell>
          <cell r="R539" t="str">
            <v>ja</v>
          </cell>
          <cell r="S539" t="str">
            <v>Lassiter, Wayne</v>
          </cell>
          <cell r="T539" t="str">
            <v>B</v>
          </cell>
          <cell r="U539" t="str">
            <v>B</v>
          </cell>
        </row>
        <row r="540">
          <cell r="A540">
            <v>33345</v>
          </cell>
          <cell r="B540">
            <v>153164</v>
          </cell>
          <cell r="C540" t="str">
            <v>Marauhn</v>
          </cell>
          <cell r="D540" t="str">
            <v>Burkhard</v>
          </cell>
          <cell r="E540"/>
          <cell r="F540" t="str">
            <v>M</v>
          </cell>
          <cell r="G540" t="str">
            <v>Herren</v>
          </cell>
          <cell r="H540">
            <v>0</v>
          </cell>
          <cell r="I540">
            <v>22</v>
          </cell>
          <cell r="J540">
            <v>0</v>
          </cell>
          <cell r="K540">
            <v>0</v>
          </cell>
          <cell r="L540">
            <v>0</v>
          </cell>
          <cell r="M540">
            <v>27176</v>
          </cell>
          <cell r="N540" t="str">
            <v>Mainhattan Bowlers Frankfurt</v>
          </cell>
          <cell r="O540" t="str">
            <v>Mainhattan Bowlers Frankfurt</v>
          </cell>
          <cell r="P540">
            <v>48</v>
          </cell>
          <cell r="Q540" t="str">
            <v>Herren</v>
          </cell>
          <cell r="R540" t="str">
            <v>ja</v>
          </cell>
          <cell r="S540" t="str">
            <v>Marauhn, Burkhard</v>
          </cell>
          <cell r="T540" t="str">
            <v/>
          </cell>
          <cell r="U540" t="str">
            <v/>
          </cell>
        </row>
        <row r="541">
          <cell r="A541">
            <v>14604</v>
          </cell>
          <cell r="B541"/>
          <cell r="C541" t="str">
            <v>Meß</v>
          </cell>
          <cell r="D541" t="str">
            <v>Manfred</v>
          </cell>
          <cell r="E541"/>
          <cell r="F541" t="str">
            <v>M</v>
          </cell>
          <cell r="G541" t="str">
            <v>Sen B</v>
          </cell>
          <cell r="H541" t="str">
            <v>B</v>
          </cell>
          <cell r="I541">
            <v>22</v>
          </cell>
          <cell r="J541">
            <v>9914</v>
          </cell>
          <cell r="K541">
            <v>52</v>
          </cell>
          <cell r="L541">
            <v>190.65384615384616</v>
          </cell>
          <cell r="M541">
            <v>20942</v>
          </cell>
          <cell r="N541" t="str">
            <v>Mainhattan Bowlers Frankfurt</v>
          </cell>
          <cell r="O541" t="str">
            <v>Mainhattan Bowlers Frankfurt</v>
          </cell>
          <cell r="P541">
            <v>65</v>
          </cell>
          <cell r="Q541" t="str">
            <v>Sen B</v>
          </cell>
          <cell r="R541" t="str">
            <v>ja</v>
          </cell>
          <cell r="S541" t="str">
            <v>Meß, Manfred</v>
          </cell>
          <cell r="T541" t="str">
            <v>B</v>
          </cell>
          <cell r="U541" t="str">
            <v>B</v>
          </cell>
        </row>
        <row r="542">
          <cell r="A542">
            <v>8949</v>
          </cell>
          <cell r="B542">
            <v>532</v>
          </cell>
          <cell r="C542" t="str">
            <v>Pilo</v>
          </cell>
          <cell r="D542" t="str">
            <v>Salvatore</v>
          </cell>
          <cell r="E542"/>
          <cell r="F542" t="str">
            <v>M</v>
          </cell>
          <cell r="G542" t="str">
            <v>Sen B</v>
          </cell>
          <cell r="H542" t="str">
            <v>D</v>
          </cell>
          <cell r="I542">
            <v>22</v>
          </cell>
          <cell r="J542">
            <v>5650</v>
          </cell>
          <cell r="K542">
            <v>32</v>
          </cell>
          <cell r="L542">
            <v>176.5625</v>
          </cell>
          <cell r="M542">
            <v>21640</v>
          </cell>
          <cell r="N542" t="str">
            <v>Mainhattan Bowlers Frankfurt</v>
          </cell>
          <cell r="O542" t="str">
            <v>Mainhattan Bowlers Frankfurt</v>
          </cell>
          <cell r="P542">
            <v>63</v>
          </cell>
          <cell r="Q542" t="str">
            <v>Sen B</v>
          </cell>
          <cell r="R542" t="str">
            <v>ja</v>
          </cell>
          <cell r="S542" t="str">
            <v>Pilo, Salvatore</v>
          </cell>
          <cell r="T542" t="str">
            <v>B</v>
          </cell>
          <cell r="U542" t="str">
            <v>B</v>
          </cell>
        </row>
        <row r="543">
          <cell r="A543">
            <v>33214</v>
          </cell>
          <cell r="B543">
            <v>140070</v>
          </cell>
          <cell r="C543" t="str">
            <v>Pistara</v>
          </cell>
          <cell r="D543" t="str">
            <v>Marco</v>
          </cell>
          <cell r="E543"/>
          <cell r="F543" t="str">
            <v>M</v>
          </cell>
          <cell r="G543" t="str">
            <v>Herren</v>
          </cell>
          <cell r="H543" t="str">
            <v/>
          </cell>
          <cell r="I543">
            <v>22</v>
          </cell>
          <cell r="J543">
            <v>2796</v>
          </cell>
          <cell r="K543">
            <v>17</v>
          </cell>
          <cell r="L543">
            <v>164.47058823529412</v>
          </cell>
          <cell r="M543">
            <v>28575</v>
          </cell>
          <cell r="N543" t="str">
            <v>Mainhattan Bowlers Frankfurt</v>
          </cell>
          <cell r="O543" t="str">
            <v>Mainhattan Bowlers Frankfurt</v>
          </cell>
          <cell r="P543">
            <v>44</v>
          </cell>
          <cell r="Q543" t="str">
            <v>Herren</v>
          </cell>
          <cell r="R543" t="str">
            <v>ja</v>
          </cell>
          <cell r="S543" t="str">
            <v>Pistara, Marco</v>
          </cell>
          <cell r="T543" t="str">
            <v/>
          </cell>
          <cell r="U543" t="str">
            <v/>
          </cell>
        </row>
        <row r="544">
          <cell r="A544">
            <v>15013</v>
          </cell>
          <cell r="B544">
            <v>67611</v>
          </cell>
          <cell r="C544" t="str">
            <v>Reuter</v>
          </cell>
          <cell r="D544" t="str">
            <v>Winfried</v>
          </cell>
          <cell r="E544"/>
          <cell r="F544" t="str">
            <v>M</v>
          </cell>
          <cell r="G544" t="str">
            <v>Sen C</v>
          </cell>
          <cell r="H544" t="str">
            <v>D</v>
          </cell>
          <cell r="I544">
            <v>22</v>
          </cell>
          <cell r="J544">
            <v>8552</v>
          </cell>
          <cell r="K544">
            <v>49</v>
          </cell>
          <cell r="L544">
            <v>174.53061224489795</v>
          </cell>
          <cell r="M544">
            <v>18913</v>
          </cell>
          <cell r="N544" t="str">
            <v>Mainhattan Bowlers Frankfurt</v>
          </cell>
          <cell r="O544" t="str">
            <v>Mainhattan Bowlers Frankfurt</v>
          </cell>
          <cell r="P544">
            <v>70</v>
          </cell>
          <cell r="Q544" t="str">
            <v>Sen C</v>
          </cell>
          <cell r="R544" t="str">
            <v>ja</v>
          </cell>
          <cell r="S544" t="str">
            <v>Reuter, Winfried</v>
          </cell>
          <cell r="T544" t="str">
            <v>C</v>
          </cell>
          <cell r="U544" t="str">
            <v>C</v>
          </cell>
        </row>
        <row r="545">
          <cell r="A545">
            <v>33266</v>
          </cell>
          <cell r="B545">
            <v>144464</v>
          </cell>
          <cell r="C545" t="str">
            <v>Reuter</v>
          </cell>
          <cell r="D545" t="str">
            <v>Sascha</v>
          </cell>
          <cell r="E545"/>
          <cell r="F545" t="str">
            <v>M</v>
          </cell>
          <cell r="G545" t="str">
            <v>Herren</v>
          </cell>
          <cell r="H545" t="str">
            <v>E</v>
          </cell>
          <cell r="I545">
            <v>22</v>
          </cell>
          <cell r="J545">
            <v>4677</v>
          </cell>
          <cell r="K545">
            <v>29</v>
          </cell>
          <cell r="L545">
            <v>161.27586206896552</v>
          </cell>
          <cell r="M545">
            <v>32302</v>
          </cell>
          <cell r="N545" t="str">
            <v>Mainhattan Bowlers Frankfurt</v>
          </cell>
          <cell r="O545" t="str">
            <v>Mainhattan Bowlers Frankfurt</v>
          </cell>
          <cell r="P545">
            <v>34</v>
          </cell>
          <cell r="Q545" t="str">
            <v>Herren</v>
          </cell>
          <cell r="R545" t="str">
            <v>ja</v>
          </cell>
          <cell r="S545" t="str">
            <v>Reuter, Sascha</v>
          </cell>
          <cell r="T545" t="str">
            <v/>
          </cell>
          <cell r="U545" t="str">
            <v/>
          </cell>
        </row>
        <row r="546">
          <cell r="A546">
            <v>33193</v>
          </cell>
          <cell r="B546">
            <v>135979</v>
          </cell>
          <cell r="C546" t="str">
            <v>Rüffer</v>
          </cell>
          <cell r="D546" t="str">
            <v>Andreas</v>
          </cell>
          <cell r="E546"/>
          <cell r="F546" t="str">
            <v>M</v>
          </cell>
          <cell r="G546" t="str">
            <v>Sen A</v>
          </cell>
          <cell r="H546" t="str">
            <v>D</v>
          </cell>
          <cell r="I546">
            <v>22</v>
          </cell>
          <cell r="J546">
            <v>4494</v>
          </cell>
          <cell r="K546">
            <v>26</v>
          </cell>
          <cell r="L546">
            <v>172.84615384615384</v>
          </cell>
          <cell r="M546">
            <v>23396</v>
          </cell>
          <cell r="N546" t="str">
            <v>Mainhattan Bowlers Frankfurt</v>
          </cell>
          <cell r="O546" t="str">
            <v>Mainhattan Bowlers Frankfurt</v>
          </cell>
          <cell r="P546">
            <v>58</v>
          </cell>
          <cell r="Q546" t="str">
            <v>Sen A</v>
          </cell>
          <cell r="R546" t="str">
            <v>ja</v>
          </cell>
          <cell r="S546" t="str">
            <v>Rüffer, Andreas</v>
          </cell>
          <cell r="T546" t="str">
            <v>A</v>
          </cell>
          <cell r="U546" t="str">
            <v>A</v>
          </cell>
        </row>
        <row r="547">
          <cell r="A547">
            <v>15065</v>
          </cell>
          <cell r="B547">
            <v>51533</v>
          </cell>
          <cell r="C547" t="str">
            <v>Schäfer</v>
          </cell>
          <cell r="D547" t="str">
            <v>Jürgen</v>
          </cell>
          <cell r="E547"/>
          <cell r="F547" t="str">
            <v>M</v>
          </cell>
          <cell r="G547" t="str">
            <v>Sen A</v>
          </cell>
          <cell r="H547" t="str">
            <v>C</v>
          </cell>
          <cell r="I547">
            <v>22</v>
          </cell>
          <cell r="J547">
            <v>5053</v>
          </cell>
          <cell r="K547">
            <v>28</v>
          </cell>
          <cell r="L547">
            <v>180.46428571428572</v>
          </cell>
          <cell r="M547">
            <v>25295</v>
          </cell>
          <cell r="N547" t="str">
            <v>Mainhattan Bowlers Frankfurt</v>
          </cell>
          <cell r="O547" t="str">
            <v>Mainhattan Bowlers Frankfurt</v>
          </cell>
          <cell r="P547">
            <v>53</v>
          </cell>
          <cell r="Q547" t="str">
            <v>Sen A</v>
          </cell>
          <cell r="R547" t="str">
            <v>ja</v>
          </cell>
          <cell r="S547" t="str">
            <v>Schäfer, Jürgen</v>
          </cell>
          <cell r="T547" t="str">
            <v>A</v>
          </cell>
          <cell r="U547" t="str">
            <v>A</v>
          </cell>
        </row>
        <row r="548">
          <cell r="A548">
            <v>15440</v>
          </cell>
          <cell r="B548">
            <v>100132</v>
          </cell>
          <cell r="C548" t="str">
            <v>Schlösser</v>
          </cell>
          <cell r="D548" t="str">
            <v>Patrick</v>
          </cell>
          <cell r="E548"/>
          <cell r="F548" t="str">
            <v>M</v>
          </cell>
          <cell r="G548" t="str">
            <v>Herren</v>
          </cell>
          <cell r="H548" t="str">
            <v/>
          </cell>
          <cell r="I548">
            <v>22</v>
          </cell>
          <cell r="J548">
            <v>2443</v>
          </cell>
          <cell r="K548">
            <v>17</v>
          </cell>
          <cell r="L548">
            <v>143.70588235294119</v>
          </cell>
          <cell r="M548">
            <v>35062</v>
          </cell>
          <cell r="N548" t="str">
            <v>Mainhattan Bowlers Frankfurt</v>
          </cell>
          <cell r="O548" t="str">
            <v>Mainhattan Bowlers Frankfurt</v>
          </cell>
          <cell r="P548">
            <v>26</v>
          </cell>
          <cell r="Q548" t="str">
            <v>Herren</v>
          </cell>
          <cell r="R548" t="str">
            <v>ja</v>
          </cell>
          <cell r="S548" t="str">
            <v>Schlösser, Patrick</v>
          </cell>
          <cell r="T548" t="str">
            <v/>
          </cell>
          <cell r="U548" t="str">
            <v/>
          </cell>
        </row>
        <row r="549">
          <cell r="A549">
            <v>15575</v>
          </cell>
          <cell r="B549">
            <v>307</v>
          </cell>
          <cell r="C549" t="str">
            <v>Seemann</v>
          </cell>
          <cell r="D549" t="str">
            <v>Thomas</v>
          </cell>
          <cell r="E549"/>
          <cell r="F549" t="str">
            <v>M</v>
          </cell>
          <cell r="G549" t="str">
            <v>Sen A</v>
          </cell>
          <cell r="H549">
            <v>0</v>
          </cell>
          <cell r="I549">
            <v>22</v>
          </cell>
          <cell r="J549">
            <v>0</v>
          </cell>
          <cell r="K549">
            <v>0</v>
          </cell>
          <cell r="L549">
            <v>0</v>
          </cell>
          <cell r="M549">
            <v>26072</v>
          </cell>
          <cell r="N549" t="str">
            <v>Mainhattan Bowlers Frankfurt</v>
          </cell>
          <cell r="O549" t="str">
            <v>Mainhattan Bowlers Frankfurt</v>
          </cell>
          <cell r="P549">
            <v>51</v>
          </cell>
          <cell r="Q549" t="str">
            <v>Sen A</v>
          </cell>
          <cell r="R549" t="str">
            <v>ja</v>
          </cell>
          <cell r="S549" t="str">
            <v>Seemann, Thomas</v>
          </cell>
          <cell r="T549" t="str">
            <v>A</v>
          </cell>
          <cell r="U549" t="str">
            <v>A</v>
          </cell>
        </row>
        <row r="550">
          <cell r="A550">
            <v>15943</v>
          </cell>
          <cell r="B550">
            <v>89301</v>
          </cell>
          <cell r="C550" t="str">
            <v>Tambosi</v>
          </cell>
          <cell r="D550" t="str">
            <v>Michael</v>
          </cell>
          <cell r="E550"/>
          <cell r="F550" t="str">
            <v>M</v>
          </cell>
          <cell r="G550" t="str">
            <v>Sen B</v>
          </cell>
          <cell r="H550" t="str">
            <v>D</v>
          </cell>
          <cell r="I550">
            <v>22</v>
          </cell>
          <cell r="J550">
            <v>16372</v>
          </cell>
          <cell r="K550">
            <v>91</v>
          </cell>
          <cell r="L550">
            <v>179.91208791208791</v>
          </cell>
          <cell r="M550">
            <v>20565</v>
          </cell>
          <cell r="N550" t="str">
            <v>Mainhattan Bowlers Frankfurt</v>
          </cell>
          <cell r="O550" t="str">
            <v>Mainhattan Bowlers Frankfurt</v>
          </cell>
          <cell r="P550">
            <v>66</v>
          </cell>
          <cell r="Q550" t="str">
            <v>Sen B</v>
          </cell>
          <cell r="R550" t="str">
            <v>ja</v>
          </cell>
          <cell r="S550" t="str">
            <v>Tambosi, Michael</v>
          </cell>
          <cell r="T550" t="str">
            <v>B</v>
          </cell>
          <cell r="U550" t="str">
            <v>B</v>
          </cell>
        </row>
        <row r="551">
          <cell r="A551">
            <v>15310</v>
          </cell>
          <cell r="B551">
            <v>88559</v>
          </cell>
          <cell r="C551" t="str">
            <v>Unger</v>
          </cell>
          <cell r="D551" t="str">
            <v>Bernd</v>
          </cell>
          <cell r="E551"/>
          <cell r="F551" t="str">
            <v>M</v>
          </cell>
          <cell r="G551" t="str">
            <v>Sen C</v>
          </cell>
          <cell r="H551" t="str">
            <v/>
          </cell>
          <cell r="I551">
            <v>22</v>
          </cell>
          <cell r="J551">
            <v>1401</v>
          </cell>
          <cell r="K551">
            <v>8</v>
          </cell>
          <cell r="L551">
            <v>175.125</v>
          </cell>
          <cell r="M551">
            <v>17657</v>
          </cell>
          <cell r="N551" t="str">
            <v>Mainhattan Bowlers Frankfurt</v>
          </cell>
          <cell r="O551" t="str">
            <v>Mainhattan Bowlers Frankfurt</v>
          </cell>
          <cell r="P551">
            <v>74</v>
          </cell>
          <cell r="Q551" t="str">
            <v>Sen C</v>
          </cell>
          <cell r="R551" t="str">
            <v>ja</v>
          </cell>
          <cell r="S551" t="str">
            <v>Unger, Bernd</v>
          </cell>
          <cell r="T551" t="str">
            <v>C</v>
          </cell>
          <cell r="U551" t="str">
            <v>C</v>
          </cell>
        </row>
        <row r="552">
          <cell r="A552">
            <v>33325</v>
          </cell>
          <cell r="B552">
            <v>147304</v>
          </cell>
          <cell r="C552" t="str">
            <v>Weigel</v>
          </cell>
          <cell r="D552" t="str">
            <v>Harald</v>
          </cell>
          <cell r="E552" t="str">
            <v>*</v>
          </cell>
          <cell r="F552" t="str">
            <v>M</v>
          </cell>
          <cell r="G552" t="str">
            <v>Sen A</v>
          </cell>
          <cell r="H552" t="str">
            <v>D</v>
          </cell>
          <cell r="I552">
            <v>22</v>
          </cell>
          <cell r="J552">
            <v>6215</v>
          </cell>
          <cell r="K552">
            <v>37</v>
          </cell>
          <cell r="L552">
            <v>167.97297297297297</v>
          </cell>
          <cell r="M552">
            <v>26277</v>
          </cell>
          <cell r="N552" t="str">
            <v>Mainhattan Bowlers Frankfurt</v>
          </cell>
          <cell r="O552" t="str">
            <v>Mainhattan Bowlers Frankfurt</v>
          </cell>
          <cell r="P552">
            <v>50</v>
          </cell>
          <cell r="Q552" t="str">
            <v>Sen A</v>
          </cell>
          <cell r="R552" t="str">
            <v>ja</v>
          </cell>
          <cell r="S552" t="str">
            <v>Weigel, Harald</v>
          </cell>
          <cell r="T552" t="str">
            <v>V1</v>
          </cell>
          <cell r="U552" t="str">
            <v>Sen A</v>
          </cell>
        </row>
        <row r="553">
          <cell r="A553">
            <v>33265</v>
          </cell>
          <cell r="B553">
            <v>144531</v>
          </cell>
          <cell r="C553" t="str">
            <v>Diekmann</v>
          </cell>
          <cell r="D553" t="str">
            <v>Sandra</v>
          </cell>
          <cell r="E553"/>
          <cell r="F553" t="str">
            <v>W</v>
          </cell>
          <cell r="G553" t="str">
            <v>Damen</v>
          </cell>
          <cell r="H553" t="str">
            <v/>
          </cell>
          <cell r="I553">
            <v>22</v>
          </cell>
          <cell r="J553">
            <v>468</v>
          </cell>
          <cell r="K553">
            <v>5</v>
          </cell>
          <cell r="L553">
            <v>93.6</v>
          </cell>
          <cell r="M553">
            <v>33075</v>
          </cell>
          <cell r="N553" t="str">
            <v>Mainhattan Bowlers Frankfurt</v>
          </cell>
          <cell r="O553" t="str">
            <v>Mainhattan Bowlers Frankfurt</v>
          </cell>
          <cell r="P553">
            <v>31</v>
          </cell>
          <cell r="Q553" t="str">
            <v>Damen</v>
          </cell>
          <cell r="R553" t="str">
            <v>ja</v>
          </cell>
          <cell r="S553" t="str">
            <v>Diekmann, Sandra</v>
          </cell>
          <cell r="T553" t="str">
            <v/>
          </cell>
          <cell r="U553" t="str">
            <v/>
          </cell>
        </row>
        <row r="554">
          <cell r="A554">
            <v>33324</v>
          </cell>
          <cell r="B554">
            <v>147303</v>
          </cell>
          <cell r="C554" t="str">
            <v>Ihrig</v>
          </cell>
          <cell r="D554" t="str">
            <v>Petra</v>
          </cell>
          <cell r="E554" t="str">
            <v>*</v>
          </cell>
          <cell r="F554" t="str">
            <v>W</v>
          </cell>
          <cell r="G554" t="str">
            <v>Sen A</v>
          </cell>
          <cell r="H554" t="str">
            <v/>
          </cell>
          <cell r="I554">
            <v>22</v>
          </cell>
          <cell r="J554">
            <v>1112</v>
          </cell>
          <cell r="K554">
            <v>10</v>
          </cell>
          <cell r="L554">
            <v>111.2</v>
          </cell>
          <cell r="M554">
            <v>23002</v>
          </cell>
          <cell r="N554" t="str">
            <v>Mainhattan Bowlers Frankfurt</v>
          </cell>
          <cell r="O554" t="str">
            <v>Mainhattan Bowlers Frankfurt</v>
          </cell>
          <cell r="P554">
            <v>59</v>
          </cell>
          <cell r="Q554" t="str">
            <v>Sen A</v>
          </cell>
          <cell r="R554" t="str">
            <v>ja</v>
          </cell>
          <cell r="S554" t="str">
            <v>Ihrig, Petra</v>
          </cell>
          <cell r="T554" t="str">
            <v>VD</v>
          </cell>
          <cell r="U554" t="str">
            <v>Sen A</v>
          </cell>
        </row>
        <row r="555">
          <cell r="A555">
            <v>8814</v>
          </cell>
          <cell r="B555">
            <v>144463</v>
          </cell>
          <cell r="C555" t="str">
            <v>Micianova</v>
          </cell>
          <cell r="D555" t="str">
            <v>Jana</v>
          </cell>
          <cell r="E555"/>
          <cell r="F555" t="str">
            <v>W</v>
          </cell>
          <cell r="G555" t="str">
            <v>Damen</v>
          </cell>
          <cell r="H555" t="str">
            <v>E</v>
          </cell>
          <cell r="I555">
            <v>22</v>
          </cell>
          <cell r="J555">
            <v>5572</v>
          </cell>
          <cell r="K555">
            <v>38</v>
          </cell>
          <cell r="L555">
            <v>146.63157894736841</v>
          </cell>
          <cell r="M555">
            <v>29063</v>
          </cell>
          <cell r="N555" t="str">
            <v>Mainhattan Bowlers Frankfurt</v>
          </cell>
          <cell r="O555" t="str">
            <v>Mainhattan Bowlers Frankfurt</v>
          </cell>
          <cell r="P555">
            <v>42</v>
          </cell>
          <cell r="Q555" t="str">
            <v>Damen</v>
          </cell>
          <cell r="R555" t="str">
            <v>ja</v>
          </cell>
          <cell r="S555" t="str">
            <v>Micianova, Jana</v>
          </cell>
          <cell r="T555" t="str">
            <v/>
          </cell>
          <cell r="U555" t="str">
            <v/>
          </cell>
        </row>
        <row r="556">
          <cell r="A556">
            <v>10491</v>
          </cell>
          <cell r="B556"/>
          <cell r="C556" t="str">
            <v>Riedel</v>
          </cell>
          <cell r="D556" t="str">
            <v>Angelika</v>
          </cell>
          <cell r="E556"/>
          <cell r="F556" t="str">
            <v>W</v>
          </cell>
          <cell r="G556" t="str">
            <v>Sen C</v>
          </cell>
          <cell r="H556" t="str">
            <v/>
          </cell>
          <cell r="I556">
            <v>22</v>
          </cell>
          <cell r="J556">
            <v>2057</v>
          </cell>
          <cell r="K556">
            <v>14</v>
          </cell>
          <cell r="L556">
            <v>146.92857142857142</v>
          </cell>
          <cell r="M556">
            <v>16750</v>
          </cell>
          <cell r="N556" t="str">
            <v>Mainhattan Bowlers Frankfurt</v>
          </cell>
          <cell r="O556" t="str">
            <v>Mainhattan Bowlers Frankfurt</v>
          </cell>
          <cell r="P556">
            <v>76</v>
          </cell>
          <cell r="Q556" t="str">
            <v>Sen C</v>
          </cell>
          <cell r="R556" t="str">
            <v>ja</v>
          </cell>
          <cell r="S556" t="str">
            <v>Riedel, Angelika</v>
          </cell>
          <cell r="T556" t="str">
            <v>C</v>
          </cell>
          <cell r="U556" t="str">
            <v>C</v>
          </cell>
        </row>
        <row r="557">
          <cell r="A557">
            <v>15598</v>
          </cell>
          <cell r="B557">
            <v>954</v>
          </cell>
          <cell r="C557" t="str">
            <v>Rott</v>
          </cell>
          <cell r="D557" t="str">
            <v>Waltraud</v>
          </cell>
          <cell r="E557"/>
          <cell r="F557" t="str">
            <v>W</v>
          </cell>
          <cell r="G557" t="str">
            <v>Sen B</v>
          </cell>
          <cell r="H557" t="str">
            <v>E</v>
          </cell>
          <cell r="I557">
            <v>22</v>
          </cell>
          <cell r="J557">
            <v>13339</v>
          </cell>
          <cell r="K557">
            <v>91</v>
          </cell>
          <cell r="L557">
            <v>146.58241758241758</v>
          </cell>
          <cell r="M557">
            <v>20499</v>
          </cell>
          <cell r="N557" t="str">
            <v>Mainhattan Bowlers Frankfurt</v>
          </cell>
          <cell r="O557" t="str">
            <v>Mainhattan Bowlers Frankfurt</v>
          </cell>
          <cell r="P557">
            <v>66</v>
          </cell>
          <cell r="Q557" t="str">
            <v>Sen B</v>
          </cell>
          <cell r="R557" t="str">
            <v>ja</v>
          </cell>
          <cell r="S557" t="str">
            <v>Rott, Waltraud</v>
          </cell>
          <cell r="T557" t="str">
            <v>B</v>
          </cell>
          <cell r="U557" t="str">
            <v>B</v>
          </cell>
        </row>
        <row r="558">
          <cell r="A558">
            <v>33195</v>
          </cell>
          <cell r="B558">
            <v>135994</v>
          </cell>
          <cell r="C558" t="str">
            <v>Bämpfer</v>
          </cell>
          <cell r="D558" t="str">
            <v>Gerald</v>
          </cell>
          <cell r="E558"/>
          <cell r="F558" t="str">
            <v>M</v>
          </cell>
          <cell r="G558" t="str">
            <v>Sen A</v>
          </cell>
          <cell r="H558" t="str">
            <v>D</v>
          </cell>
          <cell r="I558">
            <v>22</v>
          </cell>
          <cell r="J558">
            <v>5553</v>
          </cell>
          <cell r="K558">
            <v>32</v>
          </cell>
          <cell r="L558">
            <v>173.53125</v>
          </cell>
          <cell r="M558">
            <v>24674</v>
          </cell>
          <cell r="N558" t="str">
            <v>Blau-Gelb Fulda Strikers</v>
          </cell>
          <cell r="O558" t="str">
            <v>PSV BG Fulda 1934/61 e.V.</v>
          </cell>
          <cell r="P558">
            <v>54</v>
          </cell>
          <cell r="Q558" t="str">
            <v>Sen A</v>
          </cell>
          <cell r="R558" t="str">
            <v>ja</v>
          </cell>
          <cell r="S558" t="str">
            <v>Bämpfer, Gerald</v>
          </cell>
          <cell r="T558" t="str">
            <v>A</v>
          </cell>
          <cell r="U558" t="str">
            <v>A</v>
          </cell>
        </row>
        <row r="559">
          <cell r="A559">
            <v>33284</v>
          </cell>
          <cell r="B559">
            <v>146161</v>
          </cell>
          <cell r="C559" t="str">
            <v>Blaye</v>
          </cell>
          <cell r="D559" t="str">
            <v>Stephen</v>
          </cell>
          <cell r="E559"/>
          <cell r="F559" t="str">
            <v>M</v>
          </cell>
          <cell r="G559" t="str">
            <v>Herren</v>
          </cell>
          <cell r="H559" t="str">
            <v>E</v>
          </cell>
          <cell r="I559">
            <v>22</v>
          </cell>
          <cell r="J559">
            <v>3195</v>
          </cell>
          <cell r="K559">
            <v>20</v>
          </cell>
          <cell r="L559">
            <v>159.75</v>
          </cell>
          <cell r="M559">
            <v>32450</v>
          </cell>
          <cell r="N559" t="str">
            <v>Blau-Gelb Fulda Strikers</v>
          </cell>
          <cell r="O559" t="str">
            <v>PSV BG Fulda 1934/61 e.V.</v>
          </cell>
          <cell r="P559">
            <v>33</v>
          </cell>
          <cell r="Q559" t="str">
            <v>Herren</v>
          </cell>
          <cell r="R559" t="str">
            <v>ja</v>
          </cell>
          <cell r="S559" t="str">
            <v>Blaye, Stephen</v>
          </cell>
          <cell r="T559" t="str">
            <v/>
          </cell>
          <cell r="U559" t="str">
            <v/>
          </cell>
        </row>
        <row r="560">
          <cell r="A560">
            <v>33203</v>
          </cell>
          <cell r="B560">
            <v>135985</v>
          </cell>
          <cell r="C560" t="str">
            <v>De Fries</v>
          </cell>
          <cell r="D560" t="str">
            <v>Frank</v>
          </cell>
          <cell r="E560"/>
          <cell r="F560" t="str">
            <v>M</v>
          </cell>
          <cell r="G560" t="str">
            <v>Sen A</v>
          </cell>
          <cell r="H560" t="str">
            <v>D</v>
          </cell>
          <cell r="I560">
            <v>22</v>
          </cell>
          <cell r="J560">
            <v>6100</v>
          </cell>
          <cell r="K560">
            <v>36</v>
          </cell>
          <cell r="L560">
            <v>169.44444444444446</v>
          </cell>
          <cell r="M560">
            <v>24291</v>
          </cell>
          <cell r="N560" t="str">
            <v>Blau-Gelb Fulda Strikers</v>
          </cell>
          <cell r="O560" t="str">
            <v>PSV BG Fulda 1934/61 e.V.</v>
          </cell>
          <cell r="P560">
            <v>55</v>
          </cell>
          <cell r="Q560" t="str">
            <v>Sen A</v>
          </cell>
          <cell r="R560" t="str">
            <v>ja</v>
          </cell>
          <cell r="S560" t="str">
            <v>De Fries, Frank</v>
          </cell>
          <cell r="T560" t="str">
            <v>A</v>
          </cell>
          <cell r="U560" t="str">
            <v>A</v>
          </cell>
        </row>
        <row r="561">
          <cell r="A561">
            <v>33200</v>
          </cell>
          <cell r="B561">
            <v>135988</v>
          </cell>
          <cell r="C561" t="str">
            <v>Decher</v>
          </cell>
          <cell r="D561" t="str">
            <v>Carsten</v>
          </cell>
          <cell r="E561" t="str">
            <v>*</v>
          </cell>
          <cell r="F561" t="str">
            <v>M</v>
          </cell>
          <cell r="G561" t="str">
            <v>Herren</v>
          </cell>
          <cell r="H561" t="str">
            <v>E</v>
          </cell>
          <cell r="I561">
            <v>22</v>
          </cell>
          <cell r="J561">
            <v>7928</v>
          </cell>
          <cell r="K561">
            <v>50</v>
          </cell>
          <cell r="L561">
            <v>158.56</v>
          </cell>
          <cell r="M561">
            <v>32247</v>
          </cell>
          <cell r="N561" t="str">
            <v>Blau-Gelb Fulda Strikers</v>
          </cell>
          <cell r="O561" t="str">
            <v>PSV BG Fulda 1934/61 e.V.</v>
          </cell>
          <cell r="P561">
            <v>34</v>
          </cell>
          <cell r="Q561" t="str">
            <v>Herren</v>
          </cell>
          <cell r="R561" t="str">
            <v>ja</v>
          </cell>
          <cell r="S561" t="str">
            <v>Decher, Carsten</v>
          </cell>
          <cell r="T561" t="str">
            <v>V1</v>
          </cell>
          <cell r="U561" t="str">
            <v>Herren</v>
          </cell>
        </row>
        <row r="562">
          <cell r="A562">
            <v>8290</v>
          </cell>
          <cell r="B562">
            <v>143030</v>
          </cell>
          <cell r="C562" t="str">
            <v>Fehl</v>
          </cell>
          <cell r="D562" t="str">
            <v>Manuel</v>
          </cell>
          <cell r="E562"/>
          <cell r="F562" t="str">
            <v>M</v>
          </cell>
          <cell r="G562" t="str">
            <v>Herren</v>
          </cell>
          <cell r="H562" t="str">
            <v/>
          </cell>
          <cell r="I562">
            <v>22</v>
          </cell>
          <cell r="J562">
            <v>2830</v>
          </cell>
          <cell r="K562">
            <v>17</v>
          </cell>
          <cell r="L562">
            <v>166.47058823529412</v>
          </cell>
          <cell r="M562">
            <v>28949</v>
          </cell>
          <cell r="N562" t="str">
            <v>Blau-Gelb Fulda Strikers</v>
          </cell>
          <cell r="O562" t="str">
            <v>PSV BG Fulda 1934/61 e.V.</v>
          </cell>
          <cell r="P562">
            <v>43</v>
          </cell>
          <cell r="Q562" t="str">
            <v>Herren</v>
          </cell>
          <cell r="R562" t="str">
            <v>ja</v>
          </cell>
          <cell r="S562" t="str">
            <v>Fehl, Manuel</v>
          </cell>
          <cell r="T562" t="str">
            <v/>
          </cell>
          <cell r="U562" t="str">
            <v/>
          </cell>
        </row>
        <row r="563">
          <cell r="A563">
            <v>33206</v>
          </cell>
          <cell r="B563">
            <v>135982</v>
          </cell>
          <cell r="C563" t="str">
            <v>Geis</v>
          </cell>
          <cell r="D563" t="str">
            <v>Dominik</v>
          </cell>
          <cell r="E563"/>
          <cell r="F563" t="str">
            <v>M</v>
          </cell>
          <cell r="G563" t="str">
            <v>Herren</v>
          </cell>
          <cell r="H563" t="str">
            <v>D</v>
          </cell>
          <cell r="I563">
            <v>22</v>
          </cell>
          <cell r="J563">
            <v>10122</v>
          </cell>
          <cell r="K563">
            <v>59</v>
          </cell>
          <cell r="L563">
            <v>171.5593220338983</v>
          </cell>
          <cell r="M563">
            <v>35824</v>
          </cell>
          <cell r="N563" t="str">
            <v>Blau-Gelb Fulda Strikers</v>
          </cell>
          <cell r="O563" t="str">
            <v>PSV BG Fulda 1934/61 e.V.</v>
          </cell>
          <cell r="P563">
            <v>24</v>
          </cell>
          <cell r="Q563" t="str">
            <v>Herren</v>
          </cell>
          <cell r="R563" t="str">
            <v>ja</v>
          </cell>
          <cell r="S563" t="str">
            <v>Geis, Dominik</v>
          </cell>
          <cell r="T563" t="str">
            <v/>
          </cell>
          <cell r="U563" t="str">
            <v/>
          </cell>
        </row>
        <row r="564">
          <cell r="A564">
            <v>33250</v>
          </cell>
          <cell r="B564">
            <v>143031</v>
          </cell>
          <cell r="C564" t="str">
            <v>Heil</v>
          </cell>
          <cell r="D564" t="str">
            <v>Sven</v>
          </cell>
          <cell r="E564"/>
          <cell r="F564" t="str">
            <v>M</v>
          </cell>
          <cell r="G564" t="str">
            <v>Herren</v>
          </cell>
          <cell r="H564" t="str">
            <v>E</v>
          </cell>
          <cell r="I564">
            <v>22</v>
          </cell>
          <cell r="J564">
            <v>4657</v>
          </cell>
          <cell r="K564">
            <v>30</v>
          </cell>
          <cell r="L564">
            <v>155.23333333333332</v>
          </cell>
          <cell r="M564">
            <v>30162</v>
          </cell>
          <cell r="N564" t="str">
            <v>Blau-Gelb Fulda Strikers</v>
          </cell>
          <cell r="O564" t="str">
            <v>PSV BG Fulda 1934/61 e.V.</v>
          </cell>
          <cell r="P564">
            <v>39</v>
          </cell>
          <cell r="Q564" t="str">
            <v>Herren</v>
          </cell>
          <cell r="R564" t="str">
            <v>ja</v>
          </cell>
          <cell r="S564" t="str">
            <v>Heil, Sven</v>
          </cell>
          <cell r="T564" t="str">
            <v/>
          </cell>
          <cell r="U564" t="str">
            <v/>
          </cell>
        </row>
        <row r="565">
          <cell r="A565">
            <v>33207</v>
          </cell>
          <cell r="B565">
            <v>135981</v>
          </cell>
          <cell r="C565" t="str">
            <v>Hofmann</v>
          </cell>
          <cell r="D565" t="str">
            <v>Maximilian</v>
          </cell>
          <cell r="E565"/>
          <cell r="F565" t="str">
            <v>M</v>
          </cell>
          <cell r="G565" t="str">
            <v>Herren</v>
          </cell>
          <cell r="H565" t="str">
            <v>C</v>
          </cell>
          <cell r="I565">
            <v>22</v>
          </cell>
          <cell r="J565">
            <v>7482</v>
          </cell>
          <cell r="K565">
            <v>41</v>
          </cell>
          <cell r="L565">
            <v>182.48780487804879</v>
          </cell>
          <cell r="M565">
            <v>33892</v>
          </cell>
          <cell r="N565" t="str">
            <v>Blau-Gelb Fulda Strikers</v>
          </cell>
          <cell r="O565" t="str">
            <v>PSV BG Fulda 1934/61 e.V.</v>
          </cell>
          <cell r="P565">
            <v>29</v>
          </cell>
          <cell r="Q565" t="str">
            <v>Herren</v>
          </cell>
          <cell r="R565" t="str">
            <v>ja</v>
          </cell>
          <cell r="S565" t="str">
            <v>Hofmann, Maximilian</v>
          </cell>
          <cell r="T565" t="str">
            <v/>
          </cell>
          <cell r="U565" t="str">
            <v/>
          </cell>
        </row>
        <row r="566">
          <cell r="A566">
            <v>33173</v>
          </cell>
          <cell r="B566">
            <v>135901</v>
          </cell>
          <cell r="C566" t="str">
            <v>Kaiser</v>
          </cell>
          <cell r="D566" t="str">
            <v>Oliver</v>
          </cell>
          <cell r="E566"/>
          <cell r="F566" t="str">
            <v>M</v>
          </cell>
          <cell r="G566" t="str">
            <v>Sen A</v>
          </cell>
          <cell r="H566" t="str">
            <v>D</v>
          </cell>
          <cell r="I566">
            <v>22</v>
          </cell>
          <cell r="J566">
            <v>5812</v>
          </cell>
          <cell r="K566">
            <v>34</v>
          </cell>
          <cell r="L566">
            <v>170.94117647058823</v>
          </cell>
          <cell r="M566">
            <v>25204</v>
          </cell>
          <cell r="N566" t="str">
            <v>Blau-Gelb Fulda Strikers</v>
          </cell>
          <cell r="O566" t="str">
            <v>PSV BG Fulda 1934/61 e.V.</v>
          </cell>
          <cell r="P566">
            <v>53</v>
          </cell>
          <cell r="Q566" t="str">
            <v>Sen A</v>
          </cell>
          <cell r="R566" t="str">
            <v>ja</v>
          </cell>
          <cell r="S566" t="str">
            <v>Kaiser, Oliver</v>
          </cell>
          <cell r="T566" t="str">
            <v>A</v>
          </cell>
          <cell r="U566" t="str">
            <v>A</v>
          </cell>
        </row>
        <row r="567">
          <cell r="A567">
            <v>33196</v>
          </cell>
          <cell r="B567">
            <v>135993</v>
          </cell>
          <cell r="C567" t="str">
            <v>Krönung</v>
          </cell>
          <cell r="D567" t="str">
            <v>Peter</v>
          </cell>
          <cell r="E567"/>
          <cell r="F567" t="str">
            <v>M</v>
          </cell>
          <cell r="G567" t="str">
            <v>Sen A</v>
          </cell>
          <cell r="H567" t="str">
            <v>E</v>
          </cell>
          <cell r="I567">
            <v>22</v>
          </cell>
          <cell r="J567">
            <v>3750</v>
          </cell>
          <cell r="K567">
            <v>24</v>
          </cell>
          <cell r="L567">
            <v>156.25</v>
          </cell>
          <cell r="M567">
            <v>25276</v>
          </cell>
          <cell r="N567" t="str">
            <v>Blau-Gelb Fulda Strikers</v>
          </cell>
          <cell r="O567" t="str">
            <v>PSV BG Fulda 1934/61 e.V.</v>
          </cell>
          <cell r="P567">
            <v>53</v>
          </cell>
          <cell r="Q567" t="str">
            <v>Sen A</v>
          </cell>
          <cell r="R567" t="str">
            <v>ja</v>
          </cell>
          <cell r="S567" t="str">
            <v>Krönung, Peter</v>
          </cell>
          <cell r="T567" t="str">
            <v>A</v>
          </cell>
          <cell r="U567" t="str">
            <v>A</v>
          </cell>
        </row>
        <row r="568">
          <cell r="A568">
            <v>33202</v>
          </cell>
          <cell r="B568">
            <v>135986</v>
          </cell>
          <cell r="C568" t="str">
            <v>Oezkan</v>
          </cell>
          <cell r="D568" t="str">
            <v>Kaan</v>
          </cell>
          <cell r="E568"/>
          <cell r="F568" t="str">
            <v>M</v>
          </cell>
          <cell r="G568" t="str">
            <v>Herren</v>
          </cell>
          <cell r="H568" t="str">
            <v>D</v>
          </cell>
          <cell r="I568">
            <v>22</v>
          </cell>
          <cell r="J568">
            <v>3835</v>
          </cell>
          <cell r="K568">
            <v>22</v>
          </cell>
          <cell r="L568">
            <v>174.31818181818181</v>
          </cell>
          <cell r="M568">
            <v>31448</v>
          </cell>
          <cell r="N568" t="str">
            <v>Blau-Gelb Fulda Strikers</v>
          </cell>
          <cell r="O568" t="str">
            <v>PSV BG Fulda 1934/61 e.V.</v>
          </cell>
          <cell r="P568">
            <v>36</v>
          </cell>
          <cell r="Q568" t="str">
            <v>Herren</v>
          </cell>
          <cell r="R568" t="str">
            <v>ja</v>
          </cell>
          <cell r="S568" t="str">
            <v>Oezkan, Kaan</v>
          </cell>
          <cell r="T568" t="str">
            <v/>
          </cell>
          <cell r="U568" t="str">
            <v/>
          </cell>
        </row>
        <row r="569">
          <cell r="A569">
            <v>33226</v>
          </cell>
          <cell r="B569">
            <v>140126</v>
          </cell>
          <cell r="C569" t="str">
            <v>Otterbein</v>
          </cell>
          <cell r="D569" t="str">
            <v>Jens</v>
          </cell>
          <cell r="E569"/>
          <cell r="F569" t="str">
            <v>M</v>
          </cell>
          <cell r="G569" t="str">
            <v>Herren</v>
          </cell>
          <cell r="H569" t="str">
            <v>D</v>
          </cell>
          <cell r="I569">
            <v>22</v>
          </cell>
          <cell r="J569">
            <v>9890</v>
          </cell>
          <cell r="K569">
            <v>55</v>
          </cell>
          <cell r="L569">
            <v>179.81818181818181</v>
          </cell>
          <cell r="M569">
            <v>27696</v>
          </cell>
          <cell r="N569" t="str">
            <v>Blau-Gelb Fulda Strikers</v>
          </cell>
          <cell r="O569" t="str">
            <v>PSV BG Fulda 1934/61 e.V.</v>
          </cell>
          <cell r="P569">
            <v>46</v>
          </cell>
          <cell r="Q569" t="str">
            <v>Herren</v>
          </cell>
          <cell r="R569" t="str">
            <v>ja</v>
          </cell>
          <cell r="S569" t="str">
            <v>Otterbein, Jens</v>
          </cell>
          <cell r="T569" t="str">
            <v/>
          </cell>
          <cell r="U569" t="str">
            <v/>
          </cell>
        </row>
        <row r="570">
          <cell r="A570">
            <v>33228</v>
          </cell>
          <cell r="B570">
            <v>140125</v>
          </cell>
          <cell r="C570" t="str">
            <v>Otterbein</v>
          </cell>
          <cell r="D570" t="str">
            <v>Andre</v>
          </cell>
          <cell r="E570"/>
          <cell r="F570" t="str">
            <v>M</v>
          </cell>
          <cell r="G570" t="str">
            <v>Herren</v>
          </cell>
          <cell r="H570">
            <v>0</v>
          </cell>
          <cell r="I570">
            <v>22</v>
          </cell>
          <cell r="J570">
            <v>0</v>
          </cell>
          <cell r="K570">
            <v>0</v>
          </cell>
          <cell r="L570">
            <v>0</v>
          </cell>
          <cell r="M570">
            <v>35210</v>
          </cell>
          <cell r="N570" t="str">
            <v>Blau-Gelb Fulda Strikers</v>
          </cell>
          <cell r="O570" t="str">
            <v>PSV BG Fulda 1934/61 e.V.</v>
          </cell>
          <cell r="P570">
            <v>26</v>
          </cell>
          <cell r="Q570" t="str">
            <v>Herren</v>
          </cell>
          <cell r="R570" t="str">
            <v>ja</v>
          </cell>
          <cell r="S570" t="str">
            <v>Otterbein, Andre</v>
          </cell>
          <cell r="T570" t="str">
            <v/>
          </cell>
          <cell r="U570" t="str">
            <v/>
          </cell>
        </row>
        <row r="571">
          <cell r="A571">
            <v>33201</v>
          </cell>
          <cell r="B571">
            <v>135987</v>
          </cell>
          <cell r="C571" t="str">
            <v>Philipp</v>
          </cell>
          <cell r="D571" t="str">
            <v>Thomas</v>
          </cell>
          <cell r="E571"/>
          <cell r="F571" t="str">
            <v>M</v>
          </cell>
          <cell r="G571" t="str">
            <v>Sen A</v>
          </cell>
          <cell r="H571" t="str">
            <v>D</v>
          </cell>
          <cell r="I571">
            <v>22</v>
          </cell>
          <cell r="J571">
            <v>8152</v>
          </cell>
          <cell r="K571">
            <v>46</v>
          </cell>
          <cell r="L571">
            <v>177.21739130434781</v>
          </cell>
          <cell r="M571">
            <v>24765</v>
          </cell>
          <cell r="N571" t="str">
            <v>Blau-Gelb Fulda Strikers</v>
          </cell>
          <cell r="O571" t="str">
            <v>PSV BG Fulda 1934/61 e.V.</v>
          </cell>
          <cell r="P571">
            <v>54</v>
          </cell>
          <cell r="Q571" t="str">
            <v>Sen A</v>
          </cell>
          <cell r="R571" t="str">
            <v>ja</v>
          </cell>
          <cell r="S571" t="str">
            <v>Philipp, Thomas</v>
          </cell>
          <cell r="T571" t="str">
            <v>A</v>
          </cell>
          <cell r="U571" t="str">
            <v>A</v>
          </cell>
        </row>
        <row r="572">
          <cell r="A572">
            <v>33209</v>
          </cell>
          <cell r="B572">
            <v>135998</v>
          </cell>
          <cell r="C572" t="str">
            <v>Pronk</v>
          </cell>
          <cell r="D572" t="str">
            <v>Antares</v>
          </cell>
          <cell r="E572"/>
          <cell r="F572" t="str">
            <v>M</v>
          </cell>
          <cell r="G572" t="str">
            <v>Herren</v>
          </cell>
          <cell r="H572" t="str">
            <v>D</v>
          </cell>
          <cell r="I572">
            <v>22</v>
          </cell>
          <cell r="J572">
            <v>6520</v>
          </cell>
          <cell r="K572">
            <v>37</v>
          </cell>
          <cell r="L572">
            <v>176.21621621621622</v>
          </cell>
          <cell r="M572">
            <v>28494</v>
          </cell>
          <cell r="N572" t="str">
            <v>Blau-Gelb Fulda Strikers</v>
          </cell>
          <cell r="O572" t="str">
            <v>PSV BG Fulda 1934/61 e.V.</v>
          </cell>
          <cell r="P572">
            <v>44</v>
          </cell>
          <cell r="Q572" t="str">
            <v>Herren</v>
          </cell>
          <cell r="R572" t="str">
            <v>ja</v>
          </cell>
          <cell r="S572" t="str">
            <v>Pronk, Antares</v>
          </cell>
          <cell r="T572" t="str">
            <v/>
          </cell>
          <cell r="U572" t="str">
            <v/>
          </cell>
        </row>
        <row r="573">
          <cell r="A573">
            <v>33289</v>
          </cell>
          <cell r="B573">
            <v>146194</v>
          </cell>
          <cell r="C573" t="str">
            <v>Schmitt</v>
          </cell>
          <cell r="D573" t="str">
            <v>Markus</v>
          </cell>
          <cell r="E573"/>
          <cell r="F573" t="str">
            <v>M</v>
          </cell>
          <cell r="G573" t="str">
            <v>Sen A</v>
          </cell>
          <cell r="H573" t="str">
            <v>F</v>
          </cell>
          <cell r="I573">
            <v>22</v>
          </cell>
          <cell r="J573">
            <v>5803</v>
          </cell>
          <cell r="K573">
            <v>40</v>
          </cell>
          <cell r="L573">
            <v>145.07499999999999</v>
          </cell>
          <cell r="M573">
            <v>23629</v>
          </cell>
          <cell r="N573" t="str">
            <v>Blau-Gelb Fulda Strikers</v>
          </cell>
          <cell r="O573" t="str">
            <v>PSV BG Fulda 1934/61 e.V.</v>
          </cell>
          <cell r="P573">
            <v>57</v>
          </cell>
          <cell r="Q573" t="str">
            <v>Sen A</v>
          </cell>
          <cell r="R573" t="str">
            <v>ja</v>
          </cell>
          <cell r="S573" t="str">
            <v>Schmitt, Markus</v>
          </cell>
          <cell r="T573" t="str">
            <v>A</v>
          </cell>
          <cell r="U573" t="str">
            <v>A</v>
          </cell>
        </row>
        <row r="574">
          <cell r="A574">
            <v>33197</v>
          </cell>
          <cell r="B574">
            <v>135992</v>
          </cell>
          <cell r="C574" t="str">
            <v>Seuring</v>
          </cell>
          <cell r="D574" t="str">
            <v>Harald</v>
          </cell>
          <cell r="E574"/>
          <cell r="F574" t="str">
            <v>M</v>
          </cell>
          <cell r="G574" t="str">
            <v>Sen A</v>
          </cell>
          <cell r="H574" t="str">
            <v>D</v>
          </cell>
          <cell r="I574">
            <v>22</v>
          </cell>
          <cell r="J574">
            <v>5508</v>
          </cell>
          <cell r="K574">
            <v>32</v>
          </cell>
          <cell r="L574">
            <v>172.125</v>
          </cell>
          <cell r="M574">
            <v>25671</v>
          </cell>
          <cell r="N574" t="str">
            <v>Blau-Gelb Fulda Strikers</v>
          </cell>
          <cell r="O574" t="str">
            <v>PSV BG Fulda 1934/61 e.V.</v>
          </cell>
          <cell r="P574">
            <v>52</v>
          </cell>
          <cell r="Q574" t="str">
            <v>Sen A</v>
          </cell>
          <cell r="R574" t="str">
            <v>ja</v>
          </cell>
          <cell r="S574" t="str">
            <v>Seuring, Harald</v>
          </cell>
          <cell r="T574" t="str">
            <v>A</v>
          </cell>
          <cell r="U574" t="str">
            <v>A</v>
          </cell>
        </row>
        <row r="575">
          <cell r="A575">
            <v>33198</v>
          </cell>
          <cell r="B575">
            <v>135991</v>
          </cell>
          <cell r="C575" t="str">
            <v>Traber</v>
          </cell>
          <cell r="D575" t="str">
            <v>Sandro</v>
          </cell>
          <cell r="E575"/>
          <cell r="F575" t="str">
            <v>M</v>
          </cell>
          <cell r="G575" t="str">
            <v>Sen A</v>
          </cell>
          <cell r="H575" t="str">
            <v>C</v>
          </cell>
          <cell r="I575">
            <v>22</v>
          </cell>
          <cell r="J575">
            <v>13006</v>
          </cell>
          <cell r="K575">
            <v>69</v>
          </cell>
          <cell r="L575">
            <v>188.49275362318841</v>
          </cell>
          <cell r="M575">
            <v>24378</v>
          </cell>
          <cell r="N575" t="str">
            <v>Blau-Gelb Fulda Strikers</v>
          </cell>
          <cell r="O575" t="str">
            <v>PSV BG Fulda 1934/61 e.V.</v>
          </cell>
          <cell r="P575">
            <v>55</v>
          </cell>
          <cell r="Q575" t="str">
            <v>Sen A</v>
          </cell>
          <cell r="R575" t="str">
            <v>ja</v>
          </cell>
          <cell r="S575" t="str">
            <v>Traber, Sandro</v>
          </cell>
          <cell r="T575" t="str">
            <v>A</v>
          </cell>
          <cell r="U575" t="str">
            <v>A</v>
          </cell>
        </row>
        <row r="576">
          <cell r="A576">
            <v>33320</v>
          </cell>
          <cell r="B576">
            <v>147392</v>
          </cell>
          <cell r="C576" t="str">
            <v>Zaczyk</v>
          </cell>
          <cell r="D576" t="str">
            <v>Dustin</v>
          </cell>
          <cell r="E576"/>
          <cell r="F576" t="str">
            <v>M</v>
          </cell>
          <cell r="G576" t="str">
            <v>Jun</v>
          </cell>
          <cell r="H576" t="str">
            <v/>
          </cell>
          <cell r="I576">
            <v>22</v>
          </cell>
          <cell r="J576">
            <v>2368</v>
          </cell>
          <cell r="K576">
            <v>15</v>
          </cell>
          <cell r="L576">
            <v>157.86666666666667</v>
          </cell>
          <cell r="M576">
            <v>36010</v>
          </cell>
          <cell r="N576" t="str">
            <v>Blau-Gelb Fulda Strikers</v>
          </cell>
          <cell r="O576" t="str">
            <v>PSV BG Fulda 1934/61 e.V.</v>
          </cell>
          <cell r="P576">
            <v>23</v>
          </cell>
          <cell r="Q576" t="str">
            <v>Jun</v>
          </cell>
          <cell r="R576" t="str">
            <v>ja</v>
          </cell>
          <cell r="S576" t="str">
            <v>Zaczyk, Dustin</v>
          </cell>
          <cell r="T576" t="str">
            <v/>
          </cell>
          <cell r="U576" t="str">
            <v/>
          </cell>
        </row>
        <row r="577">
          <cell r="A577">
            <v>33194</v>
          </cell>
          <cell r="B577">
            <v>135995</v>
          </cell>
          <cell r="C577" t="str">
            <v>Zehentmaier</v>
          </cell>
          <cell r="D577" t="str">
            <v>Lucas</v>
          </cell>
          <cell r="E577"/>
          <cell r="F577" t="str">
            <v>M</v>
          </cell>
          <cell r="G577" t="str">
            <v>Herren</v>
          </cell>
          <cell r="H577" t="str">
            <v>D</v>
          </cell>
          <cell r="I577">
            <v>22</v>
          </cell>
          <cell r="J577">
            <v>6334</v>
          </cell>
          <cell r="K577">
            <v>38</v>
          </cell>
          <cell r="L577">
            <v>166.68421052631578</v>
          </cell>
          <cell r="M577">
            <v>28503</v>
          </cell>
          <cell r="N577" t="str">
            <v>Blau-Gelb Fulda Strikers</v>
          </cell>
          <cell r="O577" t="str">
            <v>PSV BG Fulda 1934/61 e.V.</v>
          </cell>
          <cell r="P577">
            <v>44</v>
          </cell>
          <cell r="Q577" t="str">
            <v>Herren</v>
          </cell>
          <cell r="R577" t="str">
            <v>ja</v>
          </cell>
          <cell r="S577" t="str">
            <v>Zehentmaier, Lucas</v>
          </cell>
          <cell r="T577" t="str">
            <v/>
          </cell>
          <cell r="U577" t="str">
            <v/>
          </cell>
        </row>
        <row r="578">
          <cell r="A578">
            <v>33205</v>
          </cell>
          <cell r="B578">
            <v>135983</v>
          </cell>
          <cell r="C578" t="str">
            <v>Zimmermann</v>
          </cell>
          <cell r="D578" t="str">
            <v>Daniel</v>
          </cell>
          <cell r="E578"/>
          <cell r="F578" t="str">
            <v>M</v>
          </cell>
          <cell r="G578" t="str">
            <v>Herren</v>
          </cell>
          <cell r="H578" t="str">
            <v>D</v>
          </cell>
          <cell r="I578">
            <v>22</v>
          </cell>
          <cell r="J578">
            <v>3838</v>
          </cell>
          <cell r="K578">
            <v>22</v>
          </cell>
          <cell r="L578">
            <v>174.45454545454547</v>
          </cell>
          <cell r="M578">
            <v>30542</v>
          </cell>
          <cell r="N578" t="str">
            <v>Blau-Gelb Fulda Strikers</v>
          </cell>
          <cell r="O578" t="str">
            <v>PSV BG Fulda 1934/61 e.V.</v>
          </cell>
          <cell r="P578">
            <v>38</v>
          </cell>
          <cell r="Q578" t="str">
            <v>Herren</v>
          </cell>
          <cell r="R578" t="str">
            <v>ja</v>
          </cell>
          <cell r="S578" t="str">
            <v>Zimmermann, Daniel</v>
          </cell>
          <cell r="T578" t="str">
            <v/>
          </cell>
          <cell r="U578" t="str">
            <v/>
          </cell>
        </row>
        <row r="579">
          <cell r="A579">
            <v>33251</v>
          </cell>
          <cell r="B579">
            <v>143032</v>
          </cell>
          <cell r="C579" t="str">
            <v>Belletz</v>
          </cell>
          <cell r="D579" t="str">
            <v>Antonia</v>
          </cell>
          <cell r="E579"/>
          <cell r="F579" t="str">
            <v>W</v>
          </cell>
          <cell r="G579" t="str">
            <v>Damen</v>
          </cell>
          <cell r="H579" t="str">
            <v>E</v>
          </cell>
          <cell r="I579">
            <v>22</v>
          </cell>
          <cell r="J579">
            <v>5328</v>
          </cell>
          <cell r="K579">
            <v>37</v>
          </cell>
          <cell r="L579">
            <v>144</v>
          </cell>
          <cell r="M579">
            <v>34386</v>
          </cell>
          <cell r="N579" t="str">
            <v>Blau-Gelb Fulda Strikers</v>
          </cell>
          <cell r="O579" t="str">
            <v>PSV BG Fulda 1934/61 e.V.</v>
          </cell>
          <cell r="P579">
            <v>28</v>
          </cell>
          <cell r="Q579" t="str">
            <v>Damen</v>
          </cell>
          <cell r="R579" t="str">
            <v>ja</v>
          </cell>
          <cell r="S579" t="str">
            <v>Belletz, Antonia</v>
          </cell>
          <cell r="T579" t="str">
            <v/>
          </cell>
          <cell r="U579" t="str">
            <v/>
          </cell>
        </row>
        <row r="580">
          <cell r="A580">
            <v>33288</v>
          </cell>
          <cell r="B580">
            <v>146193</v>
          </cell>
          <cell r="C580" t="str">
            <v>Duringer</v>
          </cell>
          <cell r="D580" t="str">
            <v>Karin</v>
          </cell>
          <cell r="E580"/>
          <cell r="F580" t="str">
            <v>W</v>
          </cell>
          <cell r="G580" t="str">
            <v>Sen A</v>
          </cell>
          <cell r="H580" t="str">
            <v>E</v>
          </cell>
          <cell r="I580">
            <v>22</v>
          </cell>
          <cell r="J580">
            <v>6406</v>
          </cell>
          <cell r="K580">
            <v>45</v>
          </cell>
          <cell r="L580">
            <v>142.35555555555555</v>
          </cell>
          <cell r="M580">
            <v>24306</v>
          </cell>
          <cell r="N580" t="str">
            <v>Blau-Gelb Fulda Strikers</v>
          </cell>
          <cell r="O580" t="str">
            <v>PSV BG Fulda 1934/61 e.V.</v>
          </cell>
          <cell r="P580">
            <v>55</v>
          </cell>
          <cell r="Q580" t="str">
            <v>Sen A</v>
          </cell>
          <cell r="R580" t="str">
            <v>ja</v>
          </cell>
          <cell r="S580" t="str">
            <v>Duringer, Karin</v>
          </cell>
          <cell r="T580" t="str">
            <v>A</v>
          </cell>
          <cell r="U580" t="str">
            <v>A</v>
          </cell>
        </row>
        <row r="581">
          <cell r="A581">
            <v>33249</v>
          </cell>
          <cell r="B581">
            <v>143029</v>
          </cell>
          <cell r="C581" t="str">
            <v>Heun</v>
          </cell>
          <cell r="D581" t="str">
            <v>Susan</v>
          </cell>
          <cell r="E581"/>
          <cell r="F581" t="str">
            <v>W</v>
          </cell>
          <cell r="G581" t="str">
            <v>Damen</v>
          </cell>
          <cell r="H581" t="str">
            <v>E</v>
          </cell>
          <cell r="I581">
            <v>22</v>
          </cell>
          <cell r="J581">
            <v>5681</v>
          </cell>
          <cell r="K581">
            <v>37</v>
          </cell>
          <cell r="L581">
            <v>153.54054054054055</v>
          </cell>
          <cell r="M581">
            <v>30547</v>
          </cell>
          <cell r="N581" t="str">
            <v>Blau-Gelb Fulda Strikers</v>
          </cell>
          <cell r="O581" t="str">
            <v>PSV BG Fulda 1934/61 e.V.</v>
          </cell>
          <cell r="P581">
            <v>38</v>
          </cell>
          <cell r="Q581" t="str">
            <v>Damen</v>
          </cell>
          <cell r="R581" t="str">
            <v>ja</v>
          </cell>
          <cell r="S581" t="str">
            <v>Heun, Susan</v>
          </cell>
          <cell r="T581" t="str">
            <v/>
          </cell>
          <cell r="U581" t="str">
            <v/>
          </cell>
        </row>
        <row r="582">
          <cell r="A582">
            <v>33174</v>
          </cell>
          <cell r="B582">
            <v>135900</v>
          </cell>
          <cell r="C582" t="str">
            <v>Kaiser</v>
          </cell>
          <cell r="D582" t="str">
            <v>Petra</v>
          </cell>
          <cell r="E582"/>
          <cell r="F582" t="str">
            <v>W</v>
          </cell>
          <cell r="G582" t="str">
            <v>Sen A</v>
          </cell>
          <cell r="H582" t="str">
            <v>E</v>
          </cell>
          <cell r="I582">
            <v>22</v>
          </cell>
          <cell r="J582">
            <v>3984</v>
          </cell>
          <cell r="K582">
            <v>28</v>
          </cell>
          <cell r="L582">
            <v>142.28571428571428</v>
          </cell>
          <cell r="M582">
            <v>25006</v>
          </cell>
          <cell r="N582" t="str">
            <v>Blau-Gelb Fulda Strikers</v>
          </cell>
          <cell r="O582" t="str">
            <v>PSV BG Fulda 1934/61 e.V.</v>
          </cell>
          <cell r="P582">
            <v>54</v>
          </cell>
          <cell r="Q582" t="str">
            <v>Sen A</v>
          </cell>
          <cell r="R582" t="str">
            <v>ja</v>
          </cell>
          <cell r="S582" t="str">
            <v>Kaiser, Petra</v>
          </cell>
          <cell r="T582" t="str">
            <v>A</v>
          </cell>
          <cell r="U582" t="str">
            <v>A</v>
          </cell>
        </row>
        <row r="583">
          <cell r="A583">
            <v>33227</v>
          </cell>
          <cell r="B583">
            <v>140124</v>
          </cell>
          <cell r="C583" t="str">
            <v>Otterbein</v>
          </cell>
          <cell r="D583" t="str">
            <v>Sandra</v>
          </cell>
          <cell r="E583"/>
          <cell r="F583" t="str">
            <v>W</v>
          </cell>
          <cell r="G583" t="str">
            <v>Damen</v>
          </cell>
          <cell r="H583" t="str">
            <v>E</v>
          </cell>
          <cell r="I583">
            <v>22</v>
          </cell>
          <cell r="J583">
            <v>5041</v>
          </cell>
          <cell r="K583">
            <v>33</v>
          </cell>
          <cell r="L583">
            <v>152.75757575757575</v>
          </cell>
          <cell r="M583">
            <v>28515</v>
          </cell>
          <cell r="N583" t="str">
            <v>Blau-Gelb Fulda Strikers</v>
          </cell>
          <cell r="O583" t="str">
            <v>PSV BG Fulda 1934/61 e.V.</v>
          </cell>
          <cell r="P583">
            <v>44</v>
          </cell>
          <cell r="Q583" t="str">
            <v>Damen</v>
          </cell>
          <cell r="R583" t="str">
            <v>ja</v>
          </cell>
          <cell r="S583" t="str">
            <v>Otterbein, Sandra</v>
          </cell>
          <cell r="T583" t="str">
            <v/>
          </cell>
          <cell r="U583" t="str">
            <v/>
          </cell>
        </row>
        <row r="584">
          <cell r="A584">
            <v>33204</v>
          </cell>
          <cell r="B584">
            <v>135984</v>
          </cell>
          <cell r="C584" t="str">
            <v>Schröter</v>
          </cell>
          <cell r="D584" t="str">
            <v>Melanie</v>
          </cell>
          <cell r="E584"/>
          <cell r="F584" t="str">
            <v>W</v>
          </cell>
          <cell r="G584" t="str">
            <v>Damen</v>
          </cell>
          <cell r="H584" t="str">
            <v>E</v>
          </cell>
          <cell r="I584">
            <v>22</v>
          </cell>
          <cell r="J584">
            <v>5465</v>
          </cell>
          <cell r="K584">
            <v>36</v>
          </cell>
          <cell r="L584">
            <v>151.80555555555554</v>
          </cell>
          <cell r="M584">
            <v>32585</v>
          </cell>
          <cell r="N584" t="str">
            <v>Blau-Gelb Fulda Strikers</v>
          </cell>
          <cell r="O584" t="str">
            <v>PSV BG Fulda 1934/61 e.V.</v>
          </cell>
          <cell r="P584">
            <v>33</v>
          </cell>
          <cell r="Q584" t="str">
            <v>Damen</v>
          </cell>
          <cell r="R584" t="str">
            <v>ja</v>
          </cell>
          <cell r="S584" t="str">
            <v>Schröter, Melanie</v>
          </cell>
          <cell r="T584" t="str">
            <v/>
          </cell>
          <cell r="U584" t="str">
            <v/>
          </cell>
        </row>
        <row r="585">
          <cell r="A585">
            <v>33199</v>
          </cell>
          <cell r="B585">
            <v>135990</v>
          </cell>
          <cell r="C585" t="str">
            <v>Traber</v>
          </cell>
          <cell r="D585" t="str">
            <v>Anita</v>
          </cell>
          <cell r="E585"/>
          <cell r="F585" t="str">
            <v>W</v>
          </cell>
          <cell r="G585" t="str">
            <v>Sen B</v>
          </cell>
          <cell r="H585" t="str">
            <v>E</v>
          </cell>
          <cell r="I585">
            <v>22</v>
          </cell>
          <cell r="J585">
            <v>6986</v>
          </cell>
          <cell r="K585">
            <v>49</v>
          </cell>
          <cell r="L585">
            <v>142.57142857142858</v>
          </cell>
          <cell r="M585">
            <v>22367</v>
          </cell>
          <cell r="N585" t="str">
            <v>Blau-Gelb Fulda Strikers</v>
          </cell>
          <cell r="O585" t="str">
            <v>PSV BG Fulda 1934/61 e.V.</v>
          </cell>
          <cell r="P585">
            <v>61</v>
          </cell>
          <cell r="Q585" t="str">
            <v>Sen B</v>
          </cell>
          <cell r="R585" t="str">
            <v>ja</v>
          </cell>
          <cell r="S585" t="str">
            <v>Traber, Anita</v>
          </cell>
          <cell r="T585" t="str">
            <v>B</v>
          </cell>
          <cell r="U585" t="str">
            <v>B</v>
          </cell>
        </row>
        <row r="586">
          <cell r="A586">
            <v>33160</v>
          </cell>
          <cell r="B586">
            <v>135843</v>
          </cell>
          <cell r="C586" t="str">
            <v>Blecher</v>
          </cell>
          <cell r="D586" t="str">
            <v>Lucas</v>
          </cell>
          <cell r="E586"/>
          <cell r="F586" t="str">
            <v>M</v>
          </cell>
          <cell r="G586" t="str">
            <v>Jun</v>
          </cell>
          <cell r="H586" t="str">
            <v/>
          </cell>
          <cell r="I586">
            <v>22</v>
          </cell>
          <cell r="J586">
            <v>2450</v>
          </cell>
          <cell r="K586">
            <v>15</v>
          </cell>
          <cell r="L586">
            <v>163.33333333333334</v>
          </cell>
          <cell r="M586">
            <v>36678</v>
          </cell>
          <cell r="N586" t="str">
            <v>SW Friedberg</v>
          </cell>
          <cell r="O586" t="str">
            <v>Schwarz Weiss Friedberg</v>
          </cell>
          <cell r="P586">
            <v>22</v>
          </cell>
          <cell r="Q586" t="str">
            <v>Jun</v>
          </cell>
          <cell r="R586" t="str">
            <v>ja</v>
          </cell>
          <cell r="S586" t="str">
            <v>Blecher, Lucas</v>
          </cell>
          <cell r="T586" t="str">
            <v/>
          </cell>
          <cell r="U586" t="str">
            <v/>
          </cell>
        </row>
        <row r="587">
          <cell r="A587">
            <v>8173</v>
          </cell>
          <cell r="B587">
            <v>67019</v>
          </cell>
          <cell r="C587" t="str">
            <v>Buskowiak</v>
          </cell>
          <cell r="D587" t="str">
            <v>Thomas</v>
          </cell>
          <cell r="E587"/>
          <cell r="F587" t="str">
            <v>M</v>
          </cell>
          <cell r="G587" t="str">
            <v>Sen B</v>
          </cell>
          <cell r="H587" t="str">
            <v>C</v>
          </cell>
          <cell r="I587">
            <v>22</v>
          </cell>
          <cell r="J587">
            <v>16090</v>
          </cell>
          <cell r="K587">
            <v>86</v>
          </cell>
          <cell r="L587">
            <v>187.09302325581396</v>
          </cell>
          <cell r="M587">
            <v>20341</v>
          </cell>
          <cell r="N587" t="str">
            <v>SW Friedberg</v>
          </cell>
          <cell r="O587" t="str">
            <v>Schwarz Weiss Friedberg</v>
          </cell>
          <cell r="P587">
            <v>66</v>
          </cell>
          <cell r="Q587" t="str">
            <v>Sen B</v>
          </cell>
          <cell r="R587" t="str">
            <v>ja</v>
          </cell>
          <cell r="S587" t="str">
            <v>Buskowiak, Thomas</v>
          </cell>
          <cell r="T587" t="str">
            <v>B</v>
          </cell>
          <cell r="U587" t="str">
            <v>B</v>
          </cell>
        </row>
        <row r="588">
          <cell r="A588">
            <v>33317</v>
          </cell>
          <cell r="B588">
            <v>147382</v>
          </cell>
          <cell r="C588" t="str">
            <v>Fuhr</v>
          </cell>
          <cell r="D588" t="str">
            <v>Liam</v>
          </cell>
          <cell r="E588"/>
          <cell r="F588" t="str">
            <v>M</v>
          </cell>
          <cell r="G588" t="str">
            <v>Jun</v>
          </cell>
          <cell r="H588" t="str">
            <v/>
          </cell>
          <cell r="I588">
            <v>22</v>
          </cell>
          <cell r="J588">
            <v>740</v>
          </cell>
          <cell r="K588">
            <v>6</v>
          </cell>
          <cell r="L588">
            <v>123.33333333333333</v>
          </cell>
          <cell r="M588">
            <v>37467</v>
          </cell>
          <cell r="N588" t="str">
            <v>SW Friedberg</v>
          </cell>
          <cell r="O588" t="str">
            <v>Schwarz Weiss Friedberg</v>
          </cell>
          <cell r="P588">
            <v>19</v>
          </cell>
          <cell r="Q588" t="str">
            <v>Jun</v>
          </cell>
          <cell r="R588" t="str">
            <v>ja</v>
          </cell>
          <cell r="S588" t="str">
            <v>Fuhr, Liam</v>
          </cell>
          <cell r="T588" t="str">
            <v/>
          </cell>
          <cell r="U588" t="str">
            <v/>
          </cell>
        </row>
        <row r="589">
          <cell r="A589">
            <v>8451</v>
          </cell>
          <cell r="B589">
            <v>67441</v>
          </cell>
          <cell r="C589" t="str">
            <v>Hahn</v>
          </cell>
          <cell r="D589" t="str">
            <v>Dietmar</v>
          </cell>
          <cell r="E589"/>
          <cell r="F589" t="str">
            <v>M</v>
          </cell>
          <cell r="G589" t="str">
            <v>Sen B</v>
          </cell>
          <cell r="H589" t="str">
            <v>B</v>
          </cell>
          <cell r="I589">
            <v>22</v>
          </cell>
          <cell r="J589">
            <v>5903</v>
          </cell>
          <cell r="K589">
            <v>30</v>
          </cell>
          <cell r="L589">
            <v>196.76666666666668</v>
          </cell>
          <cell r="M589">
            <v>22008</v>
          </cell>
          <cell r="N589" t="str">
            <v>SW Friedberg</v>
          </cell>
          <cell r="O589" t="str">
            <v>Schwarz Weiss Friedberg</v>
          </cell>
          <cell r="P589">
            <v>62</v>
          </cell>
          <cell r="Q589" t="str">
            <v>Sen B</v>
          </cell>
          <cell r="R589" t="str">
            <v>ja</v>
          </cell>
          <cell r="S589" t="str">
            <v>Hahn, Dietmar</v>
          </cell>
          <cell r="T589" t="str">
            <v>B</v>
          </cell>
          <cell r="U589" t="str">
            <v>B</v>
          </cell>
        </row>
        <row r="590">
          <cell r="A590">
            <v>15881</v>
          </cell>
          <cell r="B590">
            <v>52056</v>
          </cell>
          <cell r="C590" t="str">
            <v>Hassenpflug</v>
          </cell>
          <cell r="D590" t="str">
            <v>Marcel</v>
          </cell>
          <cell r="E590"/>
          <cell r="F590" t="str">
            <v>M</v>
          </cell>
          <cell r="G590" t="str">
            <v>Herren</v>
          </cell>
          <cell r="H590">
            <v>0</v>
          </cell>
          <cell r="I590">
            <v>22</v>
          </cell>
          <cell r="J590">
            <v>0</v>
          </cell>
          <cell r="K590">
            <v>0</v>
          </cell>
          <cell r="L590">
            <v>0</v>
          </cell>
          <cell r="M590">
            <v>32220</v>
          </cell>
          <cell r="N590" t="str">
            <v>SW Friedberg</v>
          </cell>
          <cell r="O590" t="str">
            <v>Schwarz Weiss Friedberg</v>
          </cell>
          <cell r="P590">
            <v>34</v>
          </cell>
          <cell r="Q590" t="str">
            <v>Herren</v>
          </cell>
          <cell r="R590" t="str">
            <v>ja</v>
          </cell>
          <cell r="S590" t="str">
            <v>Hassenpflug, Marcel</v>
          </cell>
          <cell r="T590" t="str">
            <v/>
          </cell>
          <cell r="U590" t="str">
            <v/>
          </cell>
        </row>
        <row r="591">
          <cell r="A591">
            <v>10416</v>
          </cell>
          <cell r="B591">
            <v>147242</v>
          </cell>
          <cell r="C591" t="str">
            <v>Hess</v>
          </cell>
          <cell r="D591" t="str">
            <v>Hubert</v>
          </cell>
          <cell r="E591"/>
          <cell r="F591" t="str">
            <v>M</v>
          </cell>
          <cell r="G591" t="str">
            <v>Sen A</v>
          </cell>
          <cell r="H591" t="str">
            <v>A</v>
          </cell>
          <cell r="I591">
            <v>22</v>
          </cell>
          <cell r="J591">
            <v>6178</v>
          </cell>
          <cell r="K591">
            <v>30</v>
          </cell>
          <cell r="L591">
            <v>205.93333333333334</v>
          </cell>
          <cell r="M591">
            <v>23625</v>
          </cell>
          <cell r="N591" t="str">
            <v>SW Friedberg</v>
          </cell>
          <cell r="O591" t="str">
            <v>Schwarz Weiss Friedberg</v>
          </cell>
          <cell r="P591">
            <v>57</v>
          </cell>
          <cell r="Q591" t="str">
            <v>Sen A</v>
          </cell>
          <cell r="R591" t="str">
            <v>ja</v>
          </cell>
          <cell r="S591" t="str">
            <v>Hess, Hubert</v>
          </cell>
          <cell r="T591" t="str">
            <v>A</v>
          </cell>
          <cell r="U591" t="str">
            <v>A</v>
          </cell>
        </row>
        <row r="592">
          <cell r="A592">
            <v>15608</v>
          </cell>
          <cell r="B592">
            <v>899</v>
          </cell>
          <cell r="C592" t="str">
            <v>Merkel</v>
          </cell>
          <cell r="D592" t="str">
            <v>Ralf</v>
          </cell>
          <cell r="E592"/>
          <cell r="F592" t="str">
            <v>M</v>
          </cell>
          <cell r="G592" t="str">
            <v>Sen A</v>
          </cell>
          <cell r="H592">
            <v>0</v>
          </cell>
          <cell r="I592">
            <v>22</v>
          </cell>
          <cell r="J592">
            <v>0</v>
          </cell>
          <cell r="K592">
            <v>0</v>
          </cell>
          <cell r="L592">
            <v>0</v>
          </cell>
          <cell r="M592">
            <v>23917</v>
          </cell>
          <cell r="N592" t="str">
            <v>SW Friedberg</v>
          </cell>
          <cell r="O592" t="str">
            <v>Schwarz Weiss Friedberg</v>
          </cell>
          <cell r="P592">
            <v>57</v>
          </cell>
          <cell r="Q592" t="str">
            <v>Sen A</v>
          </cell>
          <cell r="R592" t="str">
            <v>ja</v>
          </cell>
          <cell r="S592" t="str">
            <v>Merkel, Ralf</v>
          </cell>
          <cell r="T592" t="str">
            <v>A</v>
          </cell>
          <cell r="U592" t="str">
            <v>A</v>
          </cell>
        </row>
        <row r="593">
          <cell r="A593">
            <v>10438</v>
          </cell>
          <cell r="B593">
            <v>147308</v>
          </cell>
          <cell r="C593" t="str">
            <v>Pötzl</v>
          </cell>
          <cell r="D593" t="str">
            <v>Stefan</v>
          </cell>
          <cell r="E593"/>
          <cell r="F593" t="str">
            <v>M</v>
          </cell>
          <cell r="G593" t="str">
            <v>Sen A</v>
          </cell>
          <cell r="H593" t="str">
            <v>D</v>
          </cell>
          <cell r="I593">
            <v>22</v>
          </cell>
          <cell r="J593">
            <v>3832</v>
          </cell>
          <cell r="K593">
            <v>22</v>
          </cell>
          <cell r="L593">
            <v>174.18181818181819</v>
          </cell>
          <cell r="M593">
            <v>26068</v>
          </cell>
          <cell r="N593" t="str">
            <v>SW Friedberg</v>
          </cell>
          <cell r="O593" t="str">
            <v>Schwarz Weiss Friedberg</v>
          </cell>
          <cell r="P593">
            <v>51</v>
          </cell>
          <cell r="Q593" t="str">
            <v>Sen A</v>
          </cell>
          <cell r="R593" t="str">
            <v>ja</v>
          </cell>
          <cell r="S593" t="str">
            <v>Pötzl, Stefan</v>
          </cell>
          <cell r="T593" t="str">
            <v>A</v>
          </cell>
          <cell r="U593" t="str">
            <v>A</v>
          </cell>
        </row>
        <row r="594">
          <cell r="A594">
            <v>33029</v>
          </cell>
          <cell r="B594">
            <v>106915</v>
          </cell>
          <cell r="C594" t="str">
            <v>Rothenbacher</v>
          </cell>
          <cell r="D594" t="str">
            <v>Ralph</v>
          </cell>
          <cell r="E594"/>
          <cell r="F594" t="str">
            <v>M</v>
          </cell>
          <cell r="G594" t="str">
            <v>Sen B</v>
          </cell>
          <cell r="H594" t="str">
            <v>D</v>
          </cell>
          <cell r="I594">
            <v>22</v>
          </cell>
          <cell r="J594">
            <v>8234</v>
          </cell>
          <cell r="K594">
            <v>48</v>
          </cell>
          <cell r="L594">
            <v>171.54166666666666</v>
          </cell>
          <cell r="M594">
            <v>21776</v>
          </cell>
          <cell r="N594" t="str">
            <v>SW Friedberg</v>
          </cell>
          <cell r="O594" t="str">
            <v>Schwarz Weiss Friedberg</v>
          </cell>
          <cell r="P594">
            <v>62</v>
          </cell>
          <cell r="Q594" t="str">
            <v>Sen B</v>
          </cell>
          <cell r="R594" t="str">
            <v>ja</v>
          </cell>
          <cell r="S594" t="str">
            <v>Rothenbacher, Ralph</v>
          </cell>
          <cell r="T594" t="str">
            <v>B</v>
          </cell>
          <cell r="U594" t="str">
            <v>B</v>
          </cell>
        </row>
        <row r="595">
          <cell r="A595">
            <v>10112</v>
          </cell>
          <cell r="B595">
            <v>147243</v>
          </cell>
          <cell r="C595" t="str">
            <v>Schlier</v>
          </cell>
          <cell r="D595" t="str">
            <v>Uwe</v>
          </cell>
          <cell r="E595"/>
          <cell r="F595" t="str">
            <v>M</v>
          </cell>
          <cell r="G595" t="str">
            <v>Sen B</v>
          </cell>
          <cell r="H595" t="str">
            <v>C</v>
          </cell>
          <cell r="I595">
            <v>22</v>
          </cell>
          <cell r="J595">
            <v>4718</v>
          </cell>
          <cell r="K595">
            <v>25</v>
          </cell>
          <cell r="L595">
            <v>188.72</v>
          </cell>
          <cell r="M595">
            <v>21537</v>
          </cell>
          <cell r="N595" t="str">
            <v>SW Friedberg</v>
          </cell>
          <cell r="O595" t="str">
            <v>Schwarz Weiss Friedberg</v>
          </cell>
          <cell r="P595">
            <v>63</v>
          </cell>
          <cell r="Q595" t="str">
            <v>Sen B</v>
          </cell>
          <cell r="R595" t="str">
            <v>ja</v>
          </cell>
          <cell r="S595" t="str">
            <v>Schlier, Uwe</v>
          </cell>
          <cell r="T595" t="str">
            <v>B</v>
          </cell>
          <cell r="U595" t="str">
            <v>B</v>
          </cell>
        </row>
        <row r="596">
          <cell r="A596">
            <v>33282</v>
          </cell>
          <cell r="B596">
            <v>146153</v>
          </cell>
          <cell r="C596" t="str">
            <v>Schmidt</v>
          </cell>
          <cell r="D596" t="str">
            <v>Thomas</v>
          </cell>
          <cell r="E596"/>
          <cell r="F596" t="str">
            <v>M</v>
          </cell>
          <cell r="G596" t="str">
            <v>Sen B</v>
          </cell>
          <cell r="H596" t="str">
            <v>E</v>
          </cell>
          <cell r="I596">
            <v>22</v>
          </cell>
          <cell r="J596">
            <v>5056</v>
          </cell>
          <cell r="K596">
            <v>31</v>
          </cell>
          <cell r="L596">
            <v>163.09677419354838</v>
          </cell>
          <cell r="M596">
            <v>22305</v>
          </cell>
          <cell r="N596" t="str">
            <v>SW Friedberg</v>
          </cell>
          <cell r="O596" t="str">
            <v>Schwarz Weiss Friedberg</v>
          </cell>
          <cell r="P596">
            <v>61</v>
          </cell>
          <cell r="Q596" t="str">
            <v>Sen B</v>
          </cell>
          <cell r="R596" t="str">
            <v>ja</v>
          </cell>
          <cell r="S596" t="str">
            <v>Schmidt, Thomas</v>
          </cell>
          <cell r="T596" t="str">
            <v>B</v>
          </cell>
          <cell r="U596" t="str">
            <v>B</v>
          </cell>
        </row>
        <row r="597">
          <cell r="A597">
            <v>15297</v>
          </cell>
          <cell r="B597">
            <v>67511</v>
          </cell>
          <cell r="C597" t="str">
            <v>Trendel</v>
          </cell>
          <cell r="D597" t="str">
            <v>Richard</v>
          </cell>
          <cell r="E597"/>
          <cell r="F597" t="str">
            <v>M</v>
          </cell>
          <cell r="G597" t="str">
            <v>Sen B</v>
          </cell>
          <cell r="H597" t="str">
            <v>D</v>
          </cell>
          <cell r="I597">
            <v>22</v>
          </cell>
          <cell r="J597">
            <v>7091</v>
          </cell>
          <cell r="K597">
            <v>41</v>
          </cell>
          <cell r="L597">
            <v>172.95121951219511</v>
          </cell>
          <cell r="M597">
            <v>22340</v>
          </cell>
          <cell r="N597" t="str">
            <v>SW Friedberg</v>
          </cell>
          <cell r="O597" t="str">
            <v>Schwarz Weiss Friedberg</v>
          </cell>
          <cell r="P597">
            <v>61</v>
          </cell>
          <cell r="Q597" t="str">
            <v>Sen B</v>
          </cell>
          <cell r="R597" t="str">
            <v>ja</v>
          </cell>
          <cell r="S597" t="str">
            <v>Trendel, Richard</v>
          </cell>
          <cell r="T597" t="str">
            <v>B</v>
          </cell>
          <cell r="U597" t="str">
            <v>B</v>
          </cell>
        </row>
        <row r="598">
          <cell r="A598">
            <v>15996</v>
          </cell>
          <cell r="B598">
            <v>106750</v>
          </cell>
          <cell r="C598" t="str">
            <v>Trendel</v>
          </cell>
          <cell r="D598" t="str">
            <v>Marvin</v>
          </cell>
          <cell r="E598"/>
          <cell r="F598" t="str">
            <v>M</v>
          </cell>
          <cell r="G598" t="str">
            <v>Herren</v>
          </cell>
          <cell r="H598" t="str">
            <v>D</v>
          </cell>
          <cell r="I598">
            <v>22</v>
          </cell>
          <cell r="J598">
            <v>6360</v>
          </cell>
          <cell r="K598">
            <v>37</v>
          </cell>
          <cell r="L598">
            <v>171.8918918918919</v>
          </cell>
          <cell r="M598">
            <v>34805</v>
          </cell>
          <cell r="N598" t="str">
            <v>SW Friedberg</v>
          </cell>
          <cell r="O598" t="str">
            <v>Schwarz Weiss Friedberg</v>
          </cell>
          <cell r="P598">
            <v>27</v>
          </cell>
          <cell r="Q598" t="str">
            <v>Herren</v>
          </cell>
          <cell r="R598" t="str">
            <v>ja</v>
          </cell>
          <cell r="S598" t="str">
            <v>Trendel, Marvin</v>
          </cell>
          <cell r="T598" t="str">
            <v/>
          </cell>
          <cell r="U598" t="str">
            <v/>
          </cell>
        </row>
        <row r="599">
          <cell r="A599">
            <v>15337</v>
          </cell>
          <cell r="B599">
            <v>67512</v>
          </cell>
          <cell r="C599" t="str">
            <v>Walter</v>
          </cell>
          <cell r="D599" t="str">
            <v>Gerhard</v>
          </cell>
          <cell r="E599"/>
          <cell r="F599" t="str">
            <v>M</v>
          </cell>
          <cell r="G599" t="str">
            <v>Sen B</v>
          </cell>
          <cell r="H599" t="str">
            <v>C</v>
          </cell>
          <cell r="I599">
            <v>22</v>
          </cell>
          <cell r="J599">
            <v>8295</v>
          </cell>
          <cell r="K599">
            <v>45</v>
          </cell>
          <cell r="L599">
            <v>184.33333333333334</v>
          </cell>
          <cell r="M599">
            <v>21591</v>
          </cell>
          <cell r="N599" t="str">
            <v>SW Friedberg</v>
          </cell>
          <cell r="O599" t="str">
            <v>Schwarz Weiss Friedberg</v>
          </cell>
          <cell r="P599">
            <v>63</v>
          </cell>
          <cell r="Q599" t="str">
            <v>Sen B</v>
          </cell>
          <cell r="R599" t="str">
            <v>ja</v>
          </cell>
          <cell r="S599" t="str">
            <v>Walter, Gerhard</v>
          </cell>
          <cell r="T599" t="str">
            <v>V1</v>
          </cell>
          <cell r="U599" t="str">
            <v>Sen B</v>
          </cell>
        </row>
        <row r="600">
          <cell r="A600">
            <v>33185</v>
          </cell>
          <cell r="B600">
            <v>135970</v>
          </cell>
          <cell r="C600" t="str">
            <v>Wien</v>
          </cell>
          <cell r="D600" t="str">
            <v>Stefan</v>
          </cell>
          <cell r="E600"/>
          <cell r="F600" t="str">
            <v>M</v>
          </cell>
          <cell r="G600" t="str">
            <v>Sen A</v>
          </cell>
          <cell r="H600" t="str">
            <v/>
          </cell>
          <cell r="I600">
            <v>22</v>
          </cell>
          <cell r="J600">
            <v>1928</v>
          </cell>
          <cell r="K600">
            <v>12</v>
          </cell>
          <cell r="L600">
            <v>160.66666666666666</v>
          </cell>
          <cell r="M600">
            <v>24377</v>
          </cell>
          <cell r="N600" t="str">
            <v>SW Friedberg</v>
          </cell>
          <cell r="O600" t="str">
            <v>Schwarz Weiss Friedberg</v>
          </cell>
          <cell r="P600">
            <v>55</v>
          </cell>
          <cell r="Q600" t="str">
            <v>Sen A</v>
          </cell>
          <cell r="R600" t="str">
            <v>ja</v>
          </cell>
          <cell r="S600" t="str">
            <v>Wien, Stefan</v>
          </cell>
          <cell r="T600" t="str">
            <v>A</v>
          </cell>
          <cell r="U600" t="str">
            <v>A</v>
          </cell>
        </row>
        <row r="601">
          <cell r="A601">
            <v>33275</v>
          </cell>
          <cell r="B601">
            <v>146042</v>
          </cell>
          <cell r="C601" t="str">
            <v>Wollmann</v>
          </cell>
          <cell r="D601" t="str">
            <v>Martin</v>
          </cell>
          <cell r="E601"/>
          <cell r="F601" t="str">
            <v>M</v>
          </cell>
          <cell r="G601" t="str">
            <v>Herren</v>
          </cell>
          <cell r="H601" t="str">
            <v>E</v>
          </cell>
          <cell r="I601">
            <v>22</v>
          </cell>
          <cell r="J601">
            <v>4790</v>
          </cell>
          <cell r="K601">
            <v>31</v>
          </cell>
          <cell r="L601">
            <v>154.51612903225808</v>
          </cell>
          <cell r="M601">
            <v>29784</v>
          </cell>
          <cell r="N601" t="str">
            <v>SW Friedberg</v>
          </cell>
          <cell r="O601" t="str">
            <v>Schwarz Weiss Friedberg</v>
          </cell>
          <cell r="P601">
            <v>40</v>
          </cell>
          <cell r="Q601" t="str">
            <v>Herren</v>
          </cell>
          <cell r="R601" t="str">
            <v>ja</v>
          </cell>
          <cell r="S601" t="str">
            <v>Wollmann, Martin</v>
          </cell>
          <cell r="T601" t="str">
            <v/>
          </cell>
          <cell r="U601" t="str">
            <v/>
          </cell>
        </row>
        <row r="602">
          <cell r="A602">
            <v>33186</v>
          </cell>
          <cell r="B602">
            <v>135971</v>
          </cell>
          <cell r="C602" t="str">
            <v>Blecher</v>
          </cell>
          <cell r="D602" t="str">
            <v>Anika</v>
          </cell>
          <cell r="E602"/>
          <cell r="F602" t="str">
            <v>W</v>
          </cell>
          <cell r="G602" t="str">
            <v>Damen</v>
          </cell>
          <cell r="H602">
            <v>0</v>
          </cell>
          <cell r="I602">
            <v>22</v>
          </cell>
          <cell r="J602">
            <v>0</v>
          </cell>
          <cell r="K602">
            <v>0</v>
          </cell>
          <cell r="L602">
            <v>0</v>
          </cell>
          <cell r="M602">
            <v>29402</v>
          </cell>
          <cell r="N602" t="str">
            <v>SW Friedberg</v>
          </cell>
          <cell r="O602" t="str">
            <v>Schwarz Weiss Friedberg</v>
          </cell>
          <cell r="P602">
            <v>42</v>
          </cell>
          <cell r="Q602" t="str">
            <v>Damen</v>
          </cell>
          <cell r="R602" t="str">
            <v>ja</v>
          </cell>
          <cell r="S602" t="str">
            <v>Blecher, Anika</v>
          </cell>
          <cell r="T602" t="str">
            <v/>
          </cell>
          <cell r="U602" t="str">
            <v/>
          </cell>
        </row>
        <row r="603">
          <cell r="A603">
            <v>33311</v>
          </cell>
          <cell r="B603">
            <v>147241</v>
          </cell>
          <cell r="C603" t="str">
            <v>Hess</v>
          </cell>
          <cell r="D603" t="str">
            <v>Elke</v>
          </cell>
          <cell r="E603"/>
          <cell r="F603" t="str">
            <v>W</v>
          </cell>
          <cell r="G603" t="str">
            <v>Sen A</v>
          </cell>
          <cell r="H603" t="str">
            <v>D</v>
          </cell>
          <cell r="I603">
            <v>22</v>
          </cell>
          <cell r="J603">
            <v>4095</v>
          </cell>
          <cell r="K603">
            <v>25</v>
          </cell>
          <cell r="L603">
            <v>163.80000000000001</v>
          </cell>
          <cell r="M603">
            <v>24061</v>
          </cell>
          <cell r="N603" t="str">
            <v>SW Friedberg</v>
          </cell>
          <cell r="O603" t="str">
            <v>Schwarz Weiss Friedberg</v>
          </cell>
          <cell r="P603">
            <v>56</v>
          </cell>
          <cell r="Q603" t="str">
            <v>Sen A</v>
          </cell>
          <cell r="R603" t="str">
            <v>ja</v>
          </cell>
          <cell r="S603" t="str">
            <v>Hess, Elke</v>
          </cell>
          <cell r="T603" t="str">
            <v>A</v>
          </cell>
          <cell r="U603" t="str">
            <v>A</v>
          </cell>
        </row>
        <row r="604">
          <cell r="A604">
            <v>10111</v>
          </cell>
          <cell r="B604">
            <v>52057</v>
          </cell>
          <cell r="C604" t="str">
            <v>Schlier</v>
          </cell>
          <cell r="D604" t="str">
            <v>Elisabeth</v>
          </cell>
          <cell r="E604"/>
          <cell r="F604" t="str">
            <v>W</v>
          </cell>
          <cell r="G604" t="str">
            <v>Sen B</v>
          </cell>
          <cell r="H604">
            <v>0</v>
          </cell>
          <cell r="I604">
            <v>22</v>
          </cell>
          <cell r="J604">
            <v>0</v>
          </cell>
          <cell r="K604">
            <v>0</v>
          </cell>
          <cell r="L604">
            <v>0</v>
          </cell>
          <cell r="M604">
            <v>21268</v>
          </cell>
          <cell r="N604" t="str">
            <v>SW Friedberg</v>
          </cell>
          <cell r="O604" t="str">
            <v>Schwarz Weiss Friedberg</v>
          </cell>
          <cell r="P604">
            <v>64</v>
          </cell>
          <cell r="Q604" t="str">
            <v>Sen B</v>
          </cell>
          <cell r="R604" t="str">
            <v>ja</v>
          </cell>
          <cell r="S604" t="str">
            <v>Schlier, Elisabeth</v>
          </cell>
          <cell r="T604" t="str">
            <v>B</v>
          </cell>
          <cell r="U604" t="str">
            <v>B</v>
          </cell>
        </row>
        <row r="605">
          <cell r="A605"/>
          <cell r="B605"/>
          <cell r="C605"/>
          <cell r="D605"/>
          <cell r="E605"/>
          <cell r="F605"/>
          <cell r="G605"/>
          <cell r="H605"/>
          <cell r="I605"/>
          <cell r="J605"/>
          <cell r="K605"/>
          <cell r="L605"/>
          <cell r="M605"/>
          <cell r="N605"/>
          <cell r="O605"/>
          <cell r="P605"/>
          <cell r="Q605"/>
          <cell r="R605"/>
          <cell r="S605"/>
          <cell r="T605"/>
          <cell r="U605"/>
        </row>
        <row r="606">
          <cell r="A606">
            <v>15816</v>
          </cell>
          <cell r="B606">
            <v>39785</v>
          </cell>
          <cell r="C606" t="str">
            <v>Bikowski</v>
          </cell>
          <cell r="D606" t="str">
            <v>Manuel</v>
          </cell>
          <cell r="E606"/>
          <cell r="F606" t="str">
            <v>M</v>
          </cell>
          <cell r="G606" t="str">
            <v>Herren</v>
          </cell>
          <cell r="H606" t="str">
            <v/>
          </cell>
          <cell r="I606">
            <v>21</v>
          </cell>
          <cell r="J606">
            <v>2452</v>
          </cell>
          <cell r="K606">
            <v>14</v>
          </cell>
          <cell r="L606">
            <v>175.14285714285714</v>
          </cell>
          <cell r="M606">
            <v>35132</v>
          </cell>
          <cell r="N606" t="str">
            <v>BSV Dieburg</v>
          </cell>
          <cell r="O606" t="str">
            <v>1. BSV Dieburg e.V. 1992</v>
          </cell>
          <cell r="P606"/>
          <cell r="U606"/>
        </row>
        <row r="607">
          <cell r="A607">
            <v>33283</v>
          </cell>
          <cell r="B607">
            <v>146149</v>
          </cell>
          <cell r="C607" t="str">
            <v>Dürr</v>
          </cell>
          <cell r="D607" t="str">
            <v>Mathias</v>
          </cell>
          <cell r="E607"/>
          <cell r="F607" t="str">
            <v>M</v>
          </cell>
          <cell r="G607" t="str">
            <v>Sen A</v>
          </cell>
          <cell r="H607" t="str">
            <v>E</v>
          </cell>
          <cell r="I607">
            <v>21</v>
          </cell>
          <cell r="J607">
            <v>3865</v>
          </cell>
          <cell r="K607">
            <v>24</v>
          </cell>
          <cell r="L607">
            <v>161.04166666666666</v>
          </cell>
          <cell r="M607">
            <v>23457</v>
          </cell>
          <cell r="N607" t="str">
            <v>BSV Dieburg</v>
          </cell>
          <cell r="O607" t="str">
            <v>1. BSV Dieburg e.V. 1992</v>
          </cell>
          <cell r="P607"/>
          <cell r="U607"/>
        </row>
        <row r="608">
          <cell r="A608">
            <v>15698</v>
          </cell>
          <cell r="B608">
            <v>39201</v>
          </cell>
          <cell r="C608" t="str">
            <v>Herling</v>
          </cell>
          <cell r="D608" t="str">
            <v>Hagen</v>
          </cell>
          <cell r="E608"/>
          <cell r="F608" t="str">
            <v>M</v>
          </cell>
          <cell r="G608" t="str">
            <v>Sen A</v>
          </cell>
          <cell r="H608" t="str">
            <v>F</v>
          </cell>
          <cell r="I608">
            <v>21</v>
          </cell>
          <cell r="J608">
            <v>6098</v>
          </cell>
          <cell r="K608">
            <v>42</v>
          </cell>
          <cell r="L608">
            <v>145.1904761904762</v>
          </cell>
          <cell r="M608">
            <v>24892</v>
          </cell>
          <cell r="N608" t="str">
            <v>BSV Dieburg</v>
          </cell>
          <cell r="O608" t="str">
            <v>1. BSV Dieburg e.V. 1992</v>
          </cell>
          <cell r="P608"/>
          <cell r="U608"/>
        </row>
        <row r="609">
          <cell r="A609">
            <v>33268</v>
          </cell>
          <cell r="B609">
            <v>144468</v>
          </cell>
          <cell r="C609" t="str">
            <v>Löbig</v>
          </cell>
          <cell r="D609" t="str">
            <v>Patrick</v>
          </cell>
          <cell r="E609"/>
          <cell r="F609" t="str">
            <v>M</v>
          </cell>
          <cell r="G609" t="str">
            <v>Herren</v>
          </cell>
          <cell r="H609" t="str">
            <v/>
          </cell>
          <cell r="I609">
            <v>21</v>
          </cell>
          <cell r="J609">
            <v>2659</v>
          </cell>
          <cell r="K609">
            <v>16</v>
          </cell>
          <cell r="L609">
            <v>166.1875</v>
          </cell>
          <cell r="M609">
            <v>32428</v>
          </cell>
          <cell r="N609" t="str">
            <v>BSV Dieburg</v>
          </cell>
          <cell r="O609" t="str">
            <v>1. BSV Dieburg e.V. 1992</v>
          </cell>
          <cell r="P609"/>
          <cell r="U609"/>
        </row>
        <row r="610">
          <cell r="A610">
            <v>15041</v>
          </cell>
          <cell r="B610">
            <v>100839</v>
          </cell>
          <cell r="C610" t="str">
            <v>Rückert</v>
          </cell>
          <cell r="D610" t="str">
            <v>Markus</v>
          </cell>
          <cell r="E610"/>
          <cell r="F610" t="str">
            <v>M</v>
          </cell>
          <cell r="G610" t="str">
            <v>Sen A</v>
          </cell>
          <cell r="H610" t="str">
            <v/>
          </cell>
          <cell r="I610">
            <v>21</v>
          </cell>
          <cell r="J610">
            <v>880</v>
          </cell>
          <cell r="K610">
            <v>5</v>
          </cell>
          <cell r="L610">
            <v>176</v>
          </cell>
          <cell r="M610">
            <v>24925</v>
          </cell>
          <cell r="N610" t="str">
            <v>BSV Dieburg</v>
          </cell>
          <cell r="O610" t="str">
            <v>1. BSV Dieburg e.V. 1992</v>
          </cell>
          <cell r="P610"/>
          <cell r="U610"/>
        </row>
        <row r="611">
          <cell r="A611">
            <v>33312</v>
          </cell>
          <cell r="B611">
            <v>147249</v>
          </cell>
          <cell r="C611" t="str">
            <v>St. Clair</v>
          </cell>
          <cell r="D611" t="str">
            <v>Sebastian</v>
          </cell>
          <cell r="E611"/>
          <cell r="F611" t="str">
            <v>M</v>
          </cell>
          <cell r="G611" t="str">
            <v>Herren</v>
          </cell>
          <cell r="H611" t="str">
            <v>F</v>
          </cell>
          <cell r="I611">
            <v>21</v>
          </cell>
          <cell r="J611">
            <v>5075</v>
          </cell>
          <cell r="K611">
            <v>35</v>
          </cell>
          <cell r="L611">
            <v>145</v>
          </cell>
          <cell r="M611">
            <v>30627</v>
          </cell>
          <cell r="N611" t="str">
            <v>BSV Dieburg</v>
          </cell>
          <cell r="O611" t="str">
            <v>1. BSV Dieburg e.V. 1992</v>
          </cell>
          <cell r="P611"/>
          <cell r="U611"/>
        </row>
        <row r="612">
          <cell r="A612">
            <v>15295</v>
          </cell>
          <cell r="B612">
            <v>100149</v>
          </cell>
          <cell r="C612" t="str">
            <v>Trebes</v>
          </cell>
          <cell r="D612" t="str">
            <v>Thomas</v>
          </cell>
          <cell r="E612"/>
          <cell r="F612" t="str">
            <v>M</v>
          </cell>
          <cell r="G612" t="str">
            <v>Sen A</v>
          </cell>
          <cell r="H612" t="str">
            <v>E</v>
          </cell>
          <cell r="I612">
            <v>21</v>
          </cell>
          <cell r="J612">
            <v>9143</v>
          </cell>
          <cell r="K612">
            <v>59</v>
          </cell>
          <cell r="L612">
            <v>154.96610169491527</v>
          </cell>
          <cell r="M612">
            <v>23973</v>
          </cell>
          <cell r="N612" t="str">
            <v>BC Eberstadt</v>
          </cell>
          <cell r="O612" t="str">
            <v>1. BSV Eberstadt</v>
          </cell>
          <cell r="P612"/>
          <cell r="U612"/>
        </row>
        <row r="613">
          <cell r="A613">
            <v>33013</v>
          </cell>
          <cell r="B613">
            <v>106828</v>
          </cell>
          <cell r="C613" t="str">
            <v>Burgess</v>
          </cell>
          <cell r="D613" t="str">
            <v>David</v>
          </cell>
          <cell r="E613"/>
          <cell r="F613" t="str">
            <v>M</v>
          </cell>
          <cell r="G613" t="str">
            <v>Herren</v>
          </cell>
          <cell r="H613" t="str">
            <v>D</v>
          </cell>
          <cell r="I613">
            <v>21</v>
          </cell>
          <cell r="J613">
            <v>4459</v>
          </cell>
          <cell r="K613">
            <v>26</v>
          </cell>
          <cell r="L613">
            <v>171.5</v>
          </cell>
          <cell r="M613">
            <v>29723</v>
          </cell>
          <cell r="N613" t="str">
            <v>BC 2000 Aschaffenburg</v>
          </cell>
          <cell r="O613" t="str">
            <v>1. BV Aschaffenburg e.V.</v>
          </cell>
          <cell r="P613"/>
          <cell r="U613"/>
        </row>
        <row r="614">
          <cell r="A614">
            <v>33339</v>
          </cell>
          <cell r="B614">
            <v>149942</v>
          </cell>
          <cell r="C614" t="str">
            <v>Hehl</v>
          </cell>
          <cell r="D614" t="str">
            <v>Günter</v>
          </cell>
          <cell r="E614"/>
          <cell r="F614" t="str">
            <v>M</v>
          </cell>
          <cell r="G614" t="str">
            <v>Herren</v>
          </cell>
          <cell r="H614">
            <v>0</v>
          </cell>
          <cell r="I614">
            <v>21</v>
          </cell>
          <cell r="J614">
            <v>0</v>
          </cell>
          <cell r="K614">
            <v>0</v>
          </cell>
          <cell r="L614">
            <v>0</v>
          </cell>
          <cell r="M614">
            <v>29027</v>
          </cell>
          <cell r="N614" t="str">
            <v>BC 2000 Aschaffenburg</v>
          </cell>
          <cell r="O614" t="str">
            <v>1. BV Aschaffenburg e.V.</v>
          </cell>
          <cell r="P614"/>
          <cell r="U614"/>
        </row>
        <row r="615">
          <cell r="A615">
            <v>33309</v>
          </cell>
          <cell r="B615">
            <v>147229</v>
          </cell>
          <cell r="C615" t="str">
            <v>Heinrich</v>
          </cell>
          <cell r="D615" t="str">
            <v>Sascha</v>
          </cell>
          <cell r="E615"/>
          <cell r="F615" t="str">
            <v>M</v>
          </cell>
          <cell r="G615" t="str">
            <v>Jun</v>
          </cell>
          <cell r="H615" t="str">
            <v>F</v>
          </cell>
          <cell r="I615">
            <v>21</v>
          </cell>
          <cell r="J615">
            <v>5506</v>
          </cell>
          <cell r="K615">
            <v>44</v>
          </cell>
          <cell r="L615">
            <v>125.13999938964844</v>
          </cell>
          <cell r="M615">
            <v>37154</v>
          </cell>
          <cell r="N615" t="str">
            <v>BC 2000 Aschaffenburg</v>
          </cell>
          <cell r="O615" t="str">
            <v>1. BV Aschaffenburg e.V.</v>
          </cell>
          <cell r="P615"/>
          <cell r="U615"/>
        </row>
        <row r="616">
          <cell r="A616">
            <v>33012</v>
          </cell>
          <cell r="B616">
            <v>106829</v>
          </cell>
          <cell r="C616" t="str">
            <v>Löffler</v>
          </cell>
          <cell r="D616" t="str">
            <v>Dieter</v>
          </cell>
          <cell r="E616"/>
          <cell r="F616" t="str">
            <v>M</v>
          </cell>
          <cell r="G616" t="str">
            <v>Sen A</v>
          </cell>
          <cell r="H616"/>
          <cell r="I616">
            <v>21</v>
          </cell>
          <cell r="J616">
            <v>2069</v>
          </cell>
          <cell r="K616">
            <v>14</v>
          </cell>
          <cell r="L616">
            <v>147.78999328613281</v>
          </cell>
          <cell r="M616">
            <v>24976</v>
          </cell>
          <cell r="N616" t="str">
            <v>BC 2000 Aschaffenburg</v>
          </cell>
          <cell r="O616" t="str">
            <v>1. BV Aschaffenburg e.V.</v>
          </cell>
          <cell r="P616"/>
          <cell r="U616"/>
        </row>
        <row r="617">
          <cell r="A617">
            <v>33068</v>
          </cell>
          <cell r="B617">
            <v>106999</v>
          </cell>
          <cell r="C617" t="str">
            <v>Bruckmann</v>
          </cell>
          <cell r="D617" t="str">
            <v>Heike</v>
          </cell>
          <cell r="E617"/>
          <cell r="F617" t="str">
            <v>W</v>
          </cell>
          <cell r="G617" t="str">
            <v>Sen A</v>
          </cell>
          <cell r="H617" t="str">
            <v>E</v>
          </cell>
          <cell r="I617">
            <v>21</v>
          </cell>
          <cell r="J617">
            <v>4229</v>
          </cell>
          <cell r="K617">
            <v>29</v>
          </cell>
          <cell r="L617">
            <v>145.83000183105469</v>
          </cell>
          <cell r="M617">
            <v>25840</v>
          </cell>
          <cell r="N617" t="str">
            <v>BC 2000 Aschaffenburg</v>
          </cell>
          <cell r="O617" t="str">
            <v>1. BV Aschaffenburg e.V.</v>
          </cell>
          <cell r="P617"/>
          <cell r="U617"/>
        </row>
        <row r="618">
          <cell r="A618">
            <v>33308</v>
          </cell>
          <cell r="B618">
            <v>147228</v>
          </cell>
          <cell r="C618" t="str">
            <v>Tumulka</v>
          </cell>
          <cell r="D618" t="str">
            <v>Johanna</v>
          </cell>
          <cell r="E618"/>
          <cell r="F618" t="str">
            <v>W</v>
          </cell>
          <cell r="G618" t="str">
            <v>Damen</v>
          </cell>
          <cell r="H618"/>
          <cell r="I618">
            <v>21</v>
          </cell>
          <cell r="J618">
            <v>717</v>
          </cell>
          <cell r="K618">
            <v>7</v>
          </cell>
          <cell r="L618">
            <v>102.43000030517578</v>
          </cell>
          <cell r="M618">
            <v>31018</v>
          </cell>
          <cell r="N618" t="str">
            <v>BC 2000 Aschaffenburg</v>
          </cell>
          <cell r="O618" t="str">
            <v>1. BV Aschaffenburg e.V.</v>
          </cell>
          <cell r="P618"/>
          <cell r="U618"/>
        </row>
        <row r="619">
          <cell r="A619">
            <v>33127</v>
          </cell>
          <cell r="B619">
            <v>132529</v>
          </cell>
          <cell r="C619" t="str">
            <v>Jerke</v>
          </cell>
          <cell r="D619" t="str">
            <v>Jonathan</v>
          </cell>
          <cell r="E619"/>
          <cell r="F619" t="str">
            <v>M</v>
          </cell>
          <cell r="G619" t="str">
            <v>Jug A</v>
          </cell>
          <cell r="H619" t="str">
            <v>C</v>
          </cell>
          <cell r="I619">
            <v>21</v>
          </cell>
          <cell r="J619">
            <v>10030</v>
          </cell>
          <cell r="K619">
            <v>55</v>
          </cell>
          <cell r="L619">
            <v>182.36363636363637</v>
          </cell>
          <cell r="M619">
            <v>37920</v>
          </cell>
          <cell r="N619" t="str">
            <v>1. BV Kelsterbach</v>
          </cell>
          <cell r="O619" t="str">
            <v>1. BV Kelsterbach e.V.</v>
          </cell>
          <cell r="P619"/>
          <cell r="U619"/>
        </row>
        <row r="620">
          <cell r="A620">
            <v>33097</v>
          </cell>
          <cell r="B620">
            <v>107137</v>
          </cell>
          <cell r="C620" t="str">
            <v>Schenke</v>
          </cell>
          <cell r="D620" t="str">
            <v>Oliver</v>
          </cell>
          <cell r="E620"/>
          <cell r="F620" t="str">
            <v>M</v>
          </cell>
          <cell r="G620" t="str">
            <v>Herren</v>
          </cell>
          <cell r="H620" t="str">
            <v>F</v>
          </cell>
          <cell r="I620">
            <v>21</v>
          </cell>
          <cell r="J620">
            <v>4091</v>
          </cell>
          <cell r="K620">
            <v>28</v>
          </cell>
          <cell r="L620">
            <v>146.10714285714286</v>
          </cell>
          <cell r="M620">
            <v>29222</v>
          </cell>
          <cell r="N620" t="str">
            <v>1. BV Kelsterbach</v>
          </cell>
          <cell r="O620" t="str">
            <v>1. BV Kelsterbach e.V.</v>
          </cell>
          <cell r="P620"/>
          <cell r="Q620"/>
          <cell r="R620"/>
          <cell r="U620"/>
        </row>
        <row r="621">
          <cell r="A621">
            <v>15472</v>
          </cell>
          <cell r="B621">
            <v>66857</v>
          </cell>
          <cell r="C621" t="str">
            <v>Schönhoff</v>
          </cell>
          <cell r="D621" t="str">
            <v>Andreas</v>
          </cell>
          <cell r="E621"/>
          <cell r="F621" t="str">
            <v>M</v>
          </cell>
          <cell r="G621" t="str">
            <v>Herren</v>
          </cell>
          <cell r="H621" t="str">
            <v>B</v>
          </cell>
          <cell r="I621">
            <v>21</v>
          </cell>
          <cell r="J621">
            <v>8039</v>
          </cell>
          <cell r="K621">
            <v>42</v>
          </cell>
          <cell r="L621">
            <v>191.4047619047619</v>
          </cell>
          <cell r="M621">
            <v>30116</v>
          </cell>
          <cell r="N621" t="str">
            <v>1. BV Kelsterbach</v>
          </cell>
          <cell r="O621" t="str">
            <v>1. BV Kelsterbach e.V.</v>
          </cell>
          <cell r="P621"/>
          <cell r="Q621"/>
          <cell r="R621"/>
          <cell r="U621"/>
        </row>
        <row r="622">
          <cell r="A622">
            <v>15531</v>
          </cell>
          <cell r="B622"/>
          <cell r="C622" t="str">
            <v>Hartmann</v>
          </cell>
          <cell r="D622" t="str">
            <v>Philipp</v>
          </cell>
          <cell r="E622"/>
          <cell r="F622" t="str">
            <v>M</v>
          </cell>
          <cell r="G622" t="str">
            <v>Herren</v>
          </cell>
          <cell r="H622" t="str">
            <v>D</v>
          </cell>
          <cell r="I622">
            <v>21</v>
          </cell>
          <cell r="J622">
            <v>7381</v>
          </cell>
          <cell r="K622">
            <v>42</v>
          </cell>
          <cell r="L622">
            <v>175.74000549316406</v>
          </cell>
          <cell r="M622">
            <v>34746</v>
          </cell>
          <cell r="N622" t="str">
            <v>ABV Frankfurt</v>
          </cell>
          <cell r="O622" t="str">
            <v>ABV Frankfurt</v>
          </cell>
          <cell r="P622"/>
          <cell r="Q622"/>
          <cell r="R622"/>
          <cell r="U622"/>
        </row>
        <row r="623">
          <cell r="A623">
            <v>33027</v>
          </cell>
          <cell r="B623">
            <v>106914</v>
          </cell>
          <cell r="C623" t="str">
            <v>Mansel</v>
          </cell>
          <cell r="D623" t="str">
            <v>Klaus</v>
          </cell>
          <cell r="E623"/>
          <cell r="F623" t="str">
            <v>M</v>
          </cell>
          <cell r="G623" t="str">
            <v>Sen B</v>
          </cell>
          <cell r="H623" t="str">
            <v>D</v>
          </cell>
          <cell r="I623">
            <v>21</v>
          </cell>
          <cell r="J623">
            <v>4233</v>
          </cell>
          <cell r="K623">
            <v>24</v>
          </cell>
          <cell r="L623">
            <v>176.375</v>
          </cell>
          <cell r="M623">
            <v>19050</v>
          </cell>
          <cell r="N623" t="str">
            <v>Citystrikers</v>
          </cell>
          <cell r="O623" t="str">
            <v>BC Citystrikers</v>
          </cell>
          <cell r="P623"/>
          <cell r="Q623"/>
          <cell r="R623"/>
          <cell r="U623"/>
        </row>
        <row r="624">
          <cell r="A624">
            <v>15136</v>
          </cell>
          <cell r="B624">
            <v>106834</v>
          </cell>
          <cell r="C624" t="str">
            <v>Scholdra</v>
          </cell>
          <cell r="D624" t="str">
            <v>Peter</v>
          </cell>
          <cell r="E624"/>
          <cell r="F624" t="str">
            <v>M</v>
          </cell>
          <cell r="G624" t="str">
            <v>Sen A</v>
          </cell>
          <cell r="H624">
            <v>0</v>
          </cell>
          <cell r="I624">
            <v>21</v>
          </cell>
          <cell r="J624">
            <v>0</v>
          </cell>
          <cell r="K624">
            <v>0</v>
          </cell>
          <cell r="L624">
            <v>0</v>
          </cell>
          <cell r="M624">
            <v>23214</v>
          </cell>
          <cell r="N624" t="str">
            <v>Citystrikers</v>
          </cell>
          <cell r="O624" t="str">
            <v>BC Citystrikers</v>
          </cell>
          <cell r="P624"/>
          <cell r="Q624"/>
          <cell r="R624"/>
          <cell r="U624"/>
        </row>
        <row r="625">
          <cell r="A625">
            <v>15975</v>
          </cell>
          <cell r="B625">
            <v>100748</v>
          </cell>
          <cell r="C625" t="str">
            <v>Spohr</v>
          </cell>
          <cell r="D625" t="str">
            <v>Philipp</v>
          </cell>
          <cell r="E625"/>
          <cell r="F625" t="str">
            <v>M</v>
          </cell>
          <cell r="G625" t="str">
            <v>Herren</v>
          </cell>
          <cell r="H625" t="str">
            <v>C</v>
          </cell>
          <cell r="I625">
            <v>21</v>
          </cell>
          <cell r="J625">
            <v>6035</v>
          </cell>
          <cell r="K625">
            <v>33</v>
          </cell>
          <cell r="L625">
            <v>182.8800048828125</v>
          </cell>
          <cell r="M625">
            <v>33637</v>
          </cell>
          <cell r="N625" t="str">
            <v>Citystrikers</v>
          </cell>
          <cell r="O625" t="str">
            <v>BC Citystrikers</v>
          </cell>
          <cell r="P625"/>
          <cell r="Q625"/>
          <cell r="R625"/>
          <cell r="U625"/>
        </row>
        <row r="626">
          <cell r="A626">
            <v>15849</v>
          </cell>
          <cell r="B626">
            <v>51887</v>
          </cell>
          <cell r="C626" t="str">
            <v>Widuckel</v>
          </cell>
          <cell r="D626" t="str">
            <v>Renè</v>
          </cell>
          <cell r="E626"/>
          <cell r="F626" t="str">
            <v>M</v>
          </cell>
          <cell r="G626" t="str">
            <v>Herren</v>
          </cell>
          <cell r="H626">
            <v>0</v>
          </cell>
          <cell r="I626">
            <v>21</v>
          </cell>
          <cell r="J626">
            <v>0</v>
          </cell>
          <cell r="K626">
            <v>0</v>
          </cell>
          <cell r="L626">
            <v>0</v>
          </cell>
          <cell r="M626">
            <v>32340</v>
          </cell>
          <cell r="N626" t="str">
            <v>Citystrikers</v>
          </cell>
          <cell r="O626" t="str">
            <v>BC Citystrikers</v>
          </cell>
          <cell r="P626"/>
          <cell r="U626"/>
        </row>
        <row r="627">
          <cell r="A627">
            <v>8270</v>
          </cell>
          <cell r="B627">
            <v>51830</v>
          </cell>
          <cell r="C627" t="str">
            <v>Elsenberger</v>
          </cell>
          <cell r="D627" t="str">
            <v>Horst</v>
          </cell>
          <cell r="E627"/>
          <cell r="F627" t="str">
            <v>M</v>
          </cell>
          <cell r="G627" t="str">
            <v>Sen B</v>
          </cell>
          <cell r="H627" t="str">
            <v>B</v>
          </cell>
          <cell r="I627">
            <v>21</v>
          </cell>
          <cell r="J627">
            <v>7129</v>
          </cell>
          <cell r="K627">
            <v>37</v>
          </cell>
          <cell r="L627">
            <v>192.67999267578125</v>
          </cell>
          <cell r="M627">
            <v>21415</v>
          </cell>
          <cell r="N627" t="str">
            <v>BC Wiesbaden</v>
          </cell>
          <cell r="O627" t="str">
            <v>BC Wiesbaden e.V.</v>
          </cell>
          <cell r="P627"/>
          <cell r="Q627"/>
          <cell r="R627"/>
          <cell r="U627"/>
        </row>
        <row r="628">
          <cell r="A628">
            <v>26427</v>
          </cell>
          <cell r="B628">
            <v>140119</v>
          </cell>
          <cell r="C628" t="str">
            <v>Maaß</v>
          </cell>
          <cell r="D628" t="str">
            <v>Christian</v>
          </cell>
          <cell r="E628"/>
          <cell r="F628" t="str">
            <v>M</v>
          </cell>
          <cell r="G628" t="str">
            <v>Herren</v>
          </cell>
          <cell r="H628"/>
          <cell r="I628">
            <v>21</v>
          </cell>
          <cell r="J628">
            <v>528</v>
          </cell>
          <cell r="K628">
            <v>3</v>
          </cell>
          <cell r="L628">
            <v>176</v>
          </cell>
          <cell r="M628">
            <v>30580</v>
          </cell>
          <cell r="N628" t="str">
            <v>BC Wiesbaden</v>
          </cell>
          <cell r="O628" t="str">
            <v>BC Wiesbaden e.V.</v>
          </cell>
          <cell r="P628"/>
          <cell r="U628"/>
        </row>
        <row r="629">
          <cell r="A629">
            <v>33341</v>
          </cell>
          <cell r="B629">
            <v>151280</v>
          </cell>
          <cell r="C629" t="str">
            <v>Schmitt</v>
          </cell>
          <cell r="D629" t="str">
            <v>Thomas</v>
          </cell>
          <cell r="E629"/>
          <cell r="F629" t="str">
            <v>M</v>
          </cell>
          <cell r="G629" t="str">
            <v>Herren</v>
          </cell>
          <cell r="H629">
            <v>0</v>
          </cell>
          <cell r="I629">
            <v>21</v>
          </cell>
          <cell r="J629">
            <v>0</v>
          </cell>
          <cell r="K629">
            <v>0</v>
          </cell>
          <cell r="L629">
            <v>0</v>
          </cell>
          <cell r="M629">
            <v>26518</v>
          </cell>
          <cell r="N629" t="str">
            <v>BC Wiesbaden</v>
          </cell>
          <cell r="O629" t="str">
            <v>BC Wiesbaden e.V.</v>
          </cell>
          <cell r="P629"/>
          <cell r="Q629"/>
          <cell r="R629"/>
          <cell r="U629"/>
        </row>
        <row r="630">
          <cell r="A630">
            <v>22116</v>
          </cell>
          <cell r="B630">
            <v>149997</v>
          </cell>
          <cell r="C630" t="str">
            <v>Tavares</v>
          </cell>
          <cell r="D630" t="str">
            <v>Sérgio</v>
          </cell>
          <cell r="E630"/>
          <cell r="F630" t="str">
            <v>M</v>
          </cell>
          <cell r="G630" t="str">
            <v>Herren</v>
          </cell>
          <cell r="H630">
            <v>0</v>
          </cell>
          <cell r="I630">
            <v>21</v>
          </cell>
          <cell r="J630">
            <v>0</v>
          </cell>
          <cell r="K630">
            <v>0</v>
          </cell>
          <cell r="L630">
            <v>0</v>
          </cell>
          <cell r="M630">
            <v>30989</v>
          </cell>
          <cell r="N630" t="str">
            <v>BC Wiesbaden</v>
          </cell>
          <cell r="O630" t="str">
            <v>BC Wiesbaden e.V.</v>
          </cell>
          <cell r="P630"/>
          <cell r="Q630"/>
          <cell r="R630"/>
          <cell r="U630"/>
        </row>
        <row r="631">
          <cell r="A631">
            <v>15138</v>
          </cell>
          <cell r="B631">
            <v>39666</v>
          </cell>
          <cell r="C631" t="str">
            <v>Scholz</v>
          </cell>
          <cell r="D631" t="str">
            <v>Erhard</v>
          </cell>
          <cell r="E631"/>
          <cell r="F631" t="str">
            <v>M</v>
          </cell>
          <cell r="G631" t="str">
            <v>Sen B</v>
          </cell>
          <cell r="H631" t="str">
            <v/>
          </cell>
          <cell r="I631">
            <v>21</v>
          </cell>
          <cell r="J631">
            <v>598</v>
          </cell>
          <cell r="K631">
            <v>4</v>
          </cell>
          <cell r="L631">
            <v>149.5</v>
          </cell>
          <cell r="M631">
            <v>21199</v>
          </cell>
          <cell r="N631" t="str">
            <v>BSV Oberrad</v>
          </cell>
          <cell r="O631" t="str">
            <v>BSV 1990 Oberrad</v>
          </cell>
          <cell r="P631"/>
          <cell r="Q631"/>
          <cell r="R631"/>
          <cell r="U631"/>
        </row>
        <row r="632">
          <cell r="A632">
            <v>15613</v>
          </cell>
          <cell r="B632">
            <v>441</v>
          </cell>
          <cell r="C632" t="str">
            <v>Moor</v>
          </cell>
          <cell r="D632" t="str">
            <v>Paul</v>
          </cell>
          <cell r="E632"/>
          <cell r="F632" t="str">
            <v>M</v>
          </cell>
          <cell r="G632" t="str">
            <v>Herren</v>
          </cell>
          <cell r="H632"/>
          <cell r="I632">
            <v>21</v>
          </cell>
          <cell r="J632">
            <v>1854</v>
          </cell>
          <cell r="K632">
            <v>9</v>
          </cell>
          <cell r="L632">
            <v>206</v>
          </cell>
          <cell r="M632">
            <v>28736</v>
          </cell>
          <cell r="N632" t="str">
            <v>Finale Kassel</v>
          </cell>
          <cell r="O632" t="str">
            <v>BSV Kassel</v>
          </cell>
          <cell r="P632"/>
          <cell r="Q632"/>
          <cell r="R632"/>
          <cell r="U632"/>
        </row>
        <row r="633">
          <cell r="A633">
            <v>25587</v>
          </cell>
          <cell r="B633">
            <v>79779</v>
          </cell>
          <cell r="C633" t="str">
            <v>Teece</v>
          </cell>
          <cell r="D633" t="str">
            <v>Richard</v>
          </cell>
          <cell r="E633"/>
          <cell r="F633" t="str">
            <v>M</v>
          </cell>
          <cell r="G633" t="str">
            <v>Herren</v>
          </cell>
          <cell r="H633" t="str">
            <v>A</v>
          </cell>
          <cell r="I633">
            <v>21</v>
          </cell>
          <cell r="J633">
            <v>5753</v>
          </cell>
          <cell r="K633">
            <v>27</v>
          </cell>
          <cell r="L633">
            <v>213.07407407407408</v>
          </cell>
          <cell r="M633">
            <v>32874</v>
          </cell>
          <cell r="N633" t="str">
            <v>Finale Kassel</v>
          </cell>
          <cell r="O633" t="str">
            <v>BSV Kassel</v>
          </cell>
          <cell r="P633"/>
          <cell r="Q633"/>
          <cell r="R633"/>
          <cell r="U633"/>
        </row>
        <row r="634">
          <cell r="A634">
            <v>15674</v>
          </cell>
          <cell r="B634">
            <v>27439</v>
          </cell>
          <cell r="C634" t="str">
            <v>Rahner</v>
          </cell>
          <cell r="D634" t="str">
            <v>Viktor</v>
          </cell>
          <cell r="E634"/>
          <cell r="F634" t="str">
            <v>M</v>
          </cell>
          <cell r="G634" t="str">
            <v>Sen A</v>
          </cell>
          <cell r="H634" t="str">
            <v>D</v>
          </cell>
          <cell r="I634">
            <v>21</v>
          </cell>
          <cell r="J634">
            <v>3912</v>
          </cell>
          <cell r="K634">
            <v>23</v>
          </cell>
          <cell r="L634">
            <v>170.08999633789063</v>
          </cell>
          <cell r="M634">
            <v>25274</v>
          </cell>
          <cell r="N634" t="str">
            <v>BV 1987 Frankfurt</v>
          </cell>
          <cell r="O634" t="str">
            <v>BV 1987 Frankfurt</v>
          </cell>
          <cell r="P634"/>
          <cell r="Q634"/>
          <cell r="R634"/>
          <cell r="U634"/>
        </row>
        <row r="635">
          <cell r="A635">
            <v>15766</v>
          </cell>
          <cell r="B635">
            <v>39421</v>
          </cell>
          <cell r="C635" t="str">
            <v>Wiederhold</v>
          </cell>
          <cell r="D635" t="str">
            <v>Alexander</v>
          </cell>
          <cell r="E635"/>
          <cell r="F635" t="str">
            <v>M</v>
          </cell>
          <cell r="G635" t="str">
            <v>Herren</v>
          </cell>
          <cell r="H635" t="str">
            <v>D</v>
          </cell>
          <cell r="I635">
            <v>21</v>
          </cell>
          <cell r="J635">
            <v>5906</v>
          </cell>
          <cell r="K635">
            <v>33</v>
          </cell>
          <cell r="L635">
            <v>178.97000122070313</v>
          </cell>
          <cell r="M635">
            <v>28384</v>
          </cell>
          <cell r="N635" t="str">
            <v>BV 77 Frankfurt</v>
          </cell>
          <cell r="O635" t="str">
            <v>BV 77 Frankfurt</v>
          </cell>
          <cell r="P635"/>
          <cell r="Q635"/>
          <cell r="R635"/>
          <cell r="S635"/>
          <cell r="T635"/>
          <cell r="U635"/>
        </row>
        <row r="636">
          <cell r="A636">
            <v>24604</v>
          </cell>
          <cell r="B636">
            <v>55304</v>
          </cell>
          <cell r="C636" t="str">
            <v>Blank</v>
          </cell>
          <cell r="D636" t="str">
            <v>Kathrin</v>
          </cell>
          <cell r="E636"/>
          <cell r="F636" t="str">
            <v>W</v>
          </cell>
          <cell r="G636" t="str">
            <v>Damen</v>
          </cell>
          <cell r="H636" t="str">
            <v>C</v>
          </cell>
          <cell r="I636">
            <v>21</v>
          </cell>
          <cell r="J636">
            <v>4829</v>
          </cell>
          <cell r="K636">
            <v>27</v>
          </cell>
          <cell r="L636">
            <v>178.85000610351563</v>
          </cell>
          <cell r="M636">
            <v>33833</v>
          </cell>
          <cell r="N636" t="str">
            <v>BV 77 Frankfurt</v>
          </cell>
          <cell r="O636" t="str">
            <v>BV 77 Frankfurt</v>
          </cell>
          <cell r="P636"/>
          <cell r="U636"/>
        </row>
        <row r="637">
          <cell r="A637">
            <v>2220</v>
          </cell>
          <cell r="B637">
            <v>127794</v>
          </cell>
          <cell r="C637" t="str">
            <v>Crider</v>
          </cell>
          <cell r="D637" t="str">
            <v>Marshal</v>
          </cell>
          <cell r="E637"/>
          <cell r="F637" t="str">
            <v>M</v>
          </cell>
          <cell r="G637" t="str">
            <v>Herren</v>
          </cell>
          <cell r="H637">
            <v>0</v>
          </cell>
          <cell r="I637">
            <v>21</v>
          </cell>
          <cell r="J637">
            <v>6410</v>
          </cell>
          <cell r="K637">
            <v>34</v>
          </cell>
          <cell r="L637">
            <v>188.53</v>
          </cell>
          <cell r="M637">
            <v>33210</v>
          </cell>
          <cell r="N637" t="str">
            <v>Phönix Frankfurt</v>
          </cell>
          <cell r="O637" t="str">
            <v>BV 95 Phönix Frankfurt e.V.</v>
          </cell>
          <cell r="P637"/>
          <cell r="U637"/>
        </row>
        <row r="638">
          <cell r="A638">
            <v>33036</v>
          </cell>
          <cell r="B638">
            <v>106939</v>
          </cell>
          <cell r="C638" t="str">
            <v>Rohn</v>
          </cell>
          <cell r="D638" t="str">
            <v>Jörg</v>
          </cell>
          <cell r="E638"/>
          <cell r="F638" t="str">
            <v>M</v>
          </cell>
          <cell r="G638" t="str">
            <v>Herren</v>
          </cell>
          <cell r="H638" t="str">
            <v>C</v>
          </cell>
          <cell r="I638">
            <v>21</v>
          </cell>
          <cell r="J638">
            <v>9933</v>
          </cell>
          <cell r="K638">
            <v>53</v>
          </cell>
          <cell r="L638">
            <v>187.41999816894531</v>
          </cell>
          <cell r="M638">
            <v>27183</v>
          </cell>
          <cell r="N638" t="str">
            <v>Phönix Frankfurt</v>
          </cell>
          <cell r="O638" t="str">
            <v>BV 95 Phönix Frankfurt e.V.</v>
          </cell>
          <cell r="P638"/>
          <cell r="U638"/>
        </row>
        <row r="639">
          <cell r="A639">
            <v>15239</v>
          </cell>
          <cell r="B639">
            <v>704</v>
          </cell>
          <cell r="C639" t="str">
            <v>Steul</v>
          </cell>
          <cell r="D639" t="str">
            <v>Karl-Heinz</v>
          </cell>
          <cell r="E639"/>
          <cell r="F639" t="str">
            <v>M</v>
          </cell>
          <cell r="G639" t="str">
            <v>Sen C</v>
          </cell>
          <cell r="H639" t="str">
            <v>D</v>
          </cell>
          <cell r="I639">
            <v>21</v>
          </cell>
          <cell r="J639">
            <v>7626</v>
          </cell>
          <cell r="K639">
            <v>45</v>
          </cell>
          <cell r="L639">
            <v>169.46666666666667</v>
          </cell>
          <cell r="M639">
            <v>18794</v>
          </cell>
          <cell r="N639" t="str">
            <v>BC Blau-Gelb Frankfurt</v>
          </cell>
          <cell r="O639" t="str">
            <v>BV Blau-Gelb Frankfurt e.V.</v>
          </cell>
          <cell r="P639"/>
          <cell r="S639"/>
          <cell r="T639"/>
          <cell r="U639"/>
        </row>
        <row r="640">
          <cell r="A640">
            <v>8785</v>
          </cell>
          <cell r="B640">
            <v>40131</v>
          </cell>
          <cell r="C640" t="str">
            <v>Weitzel</v>
          </cell>
          <cell r="D640" t="str">
            <v>Cornelia</v>
          </cell>
          <cell r="E640"/>
          <cell r="F640" t="str">
            <v>W</v>
          </cell>
          <cell r="G640" t="str">
            <v>Damen</v>
          </cell>
          <cell r="H640" t="str">
            <v>B</v>
          </cell>
          <cell r="I640">
            <v>21</v>
          </cell>
          <cell r="J640">
            <v>15679</v>
          </cell>
          <cell r="K640">
            <v>85</v>
          </cell>
          <cell r="L640">
            <v>184.46000671386719</v>
          </cell>
          <cell r="M640">
            <v>28376</v>
          </cell>
          <cell r="N640" t="str">
            <v>BC Blau-Gelb Frankfurt</v>
          </cell>
          <cell r="O640" t="str">
            <v>BV Blau-Gelb Frankfurt e.V.</v>
          </cell>
          <cell r="P640"/>
          <cell r="Q640"/>
          <cell r="R640"/>
          <cell r="S640"/>
          <cell r="T640"/>
          <cell r="U640"/>
        </row>
        <row r="641">
          <cell r="A641">
            <v>15203</v>
          </cell>
          <cell r="B641">
            <v>89130</v>
          </cell>
          <cell r="C641" t="str">
            <v>Sommer</v>
          </cell>
          <cell r="D641" t="str">
            <v>Walter</v>
          </cell>
          <cell r="E641"/>
          <cell r="F641" t="str">
            <v>M</v>
          </cell>
          <cell r="G641" t="str">
            <v>Sen B</v>
          </cell>
          <cell r="H641" t="str">
            <v>C</v>
          </cell>
          <cell r="I641">
            <v>21</v>
          </cell>
          <cell r="J641">
            <v>5460</v>
          </cell>
          <cell r="K641">
            <v>30</v>
          </cell>
          <cell r="L641">
            <v>182</v>
          </cell>
          <cell r="M641">
            <v>21363</v>
          </cell>
          <cell r="N641" t="str">
            <v>Condor Steinheim</v>
          </cell>
          <cell r="O641" t="str">
            <v>BV Hanau</v>
          </cell>
          <cell r="P641"/>
          <cell r="Q641"/>
          <cell r="R641"/>
          <cell r="U641"/>
        </row>
        <row r="642">
          <cell r="A642">
            <v>15039</v>
          </cell>
          <cell r="B642">
            <v>100752</v>
          </cell>
          <cell r="C642" t="str">
            <v>Rothenhäuser</v>
          </cell>
          <cell r="D642" t="str">
            <v>Werner</v>
          </cell>
          <cell r="E642"/>
          <cell r="F642" t="str">
            <v>M</v>
          </cell>
          <cell r="G642" t="str">
            <v>Sen A</v>
          </cell>
          <cell r="H642" t="str">
            <v>E</v>
          </cell>
          <cell r="I642">
            <v>21</v>
          </cell>
          <cell r="J642">
            <v>4545</v>
          </cell>
          <cell r="K642">
            <v>29</v>
          </cell>
          <cell r="L642">
            <v>156.72413793103448</v>
          </cell>
          <cell r="M642">
            <v>25182</v>
          </cell>
          <cell r="N642" t="str">
            <v>BC Mühlheim</v>
          </cell>
          <cell r="O642" t="str">
            <v>BV Mühlheim</v>
          </cell>
          <cell r="P642"/>
          <cell r="U642"/>
        </row>
        <row r="643">
          <cell r="A643">
            <v>33184</v>
          </cell>
          <cell r="B643">
            <v>135954</v>
          </cell>
          <cell r="C643" t="str">
            <v>Ruppel</v>
          </cell>
          <cell r="D643" t="str">
            <v>Heinz-Georg</v>
          </cell>
          <cell r="E643"/>
          <cell r="F643" t="str">
            <v>M</v>
          </cell>
          <cell r="G643" t="str">
            <v>Sen B</v>
          </cell>
          <cell r="H643"/>
          <cell r="I643">
            <v>21</v>
          </cell>
          <cell r="J643">
            <v>1360</v>
          </cell>
          <cell r="K643">
            <v>11</v>
          </cell>
          <cell r="L643">
            <v>123.63999938964844</v>
          </cell>
          <cell r="M643">
            <v>19156</v>
          </cell>
          <cell r="N643" t="str">
            <v>BC Devils</v>
          </cell>
          <cell r="O643" t="str">
            <v>BV Oberstedtener Devils e.V.</v>
          </cell>
          <cell r="P643"/>
          <cell r="Q643"/>
          <cell r="R643"/>
          <cell r="U643"/>
        </row>
        <row r="644">
          <cell r="A644">
            <v>8079</v>
          </cell>
          <cell r="B644">
            <v>144478</v>
          </cell>
          <cell r="C644" t="str">
            <v>Belgar</v>
          </cell>
          <cell r="D644" t="str">
            <v>Renato</v>
          </cell>
          <cell r="E644"/>
          <cell r="F644" t="str">
            <v>M</v>
          </cell>
          <cell r="G644" t="str">
            <v>Sen B</v>
          </cell>
          <cell r="H644" t="str">
            <v>D</v>
          </cell>
          <cell r="I644">
            <v>21</v>
          </cell>
          <cell r="J644">
            <v>7521</v>
          </cell>
          <cell r="K644">
            <v>42</v>
          </cell>
          <cell r="L644">
            <v>179.07000732421875</v>
          </cell>
          <cell r="M644">
            <v>20077</v>
          </cell>
          <cell r="N644" t="str">
            <v>BV Pinoy Frankfurt</v>
          </cell>
          <cell r="O644" t="str">
            <v>BV Pinoy Frankfurt e.V.</v>
          </cell>
          <cell r="P644"/>
          <cell r="U644"/>
        </row>
        <row r="645">
          <cell r="A645">
            <v>10440</v>
          </cell>
          <cell r="B645">
            <v>132473</v>
          </cell>
          <cell r="C645" t="str">
            <v>Extra</v>
          </cell>
          <cell r="D645" t="str">
            <v>Dan Oliver</v>
          </cell>
          <cell r="E645"/>
          <cell r="F645" t="str">
            <v>M</v>
          </cell>
          <cell r="G645" t="str">
            <v>Herren</v>
          </cell>
          <cell r="H645" t="str">
            <v>D</v>
          </cell>
          <cell r="I645">
            <v>21</v>
          </cell>
          <cell r="J645">
            <v>7704</v>
          </cell>
          <cell r="K645">
            <v>44</v>
          </cell>
          <cell r="L645">
            <v>175.08999633789063</v>
          </cell>
          <cell r="M645">
            <v>29486</v>
          </cell>
          <cell r="N645" t="str">
            <v>BV Pinoy Frankfurt</v>
          </cell>
          <cell r="O645" t="str">
            <v>BV Pinoy Frankfurt e.V.</v>
          </cell>
          <cell r="P645"/>
          <cell r="Q645"/>
          <cell r="R645"/>
          <cell r="U645"/>
        </row>
        <row r="646">
          <cell r="A646">
            <v>15768</v>
          </cell>
          <cell r="B646">
            <v>39642</v>
          </cell>
          <cell r="C646" t="str">
            <v>Krämer</v>
          </cell>
          <cell r="D646" t="str">
            <v>Tobias</v>
          </cell>
          <cell r="E646"/>
          <cell r="F646" t="str">
            <v>M</v>
          </cell>
          <cell r="G646" t="str">
            <v>Herren</v>
          </cell>
          <cell r="H646" t="str">
            <v>B</v>
          </cell>
          <cell r="I646">
            <v>21</v>
          </cell>
          <cell r="J646">
            <v>7306</v>
          </cell>
          <cell r="K646">
            <v>38</v>
          </cell>
          <cell r="L646">
            <v>192.25999450683594</v>
          </cell>
          <cell r="M646">
            <v>33632</v>
          </cell>
          <cell r="N646" t="str">
            <v>BV Pinoy Frankfurt</v>
          </cell>
          <cell r="O646" t="str">
            <v>BV Pinoy Frankfurt e.V.</v>
          </cell>
          <cell r="P646"/>
          <cell r="U646"/>
        </row>
        <row r="647">
          <cell r="A647">
            <v>33176</v>
          </cell>
          <cell r="B647">
            <v>135911</v>
          </cell>
          <cell r="C647" t="str">
            <v>Manuel</v>
          </cell>
          <cell r="D647" t="str">
            <v>Arjay</v>
          </cell>
          <cell r="E647"/>
          <cell r="F647" t="str">
            <v>M</v>
          </cell>
          <cell r="G647" t="str">
            <v>Herren</v>
          </cell>
          <cell r="H647" t="str">
            <v>D</v>
          </cell>
          <cell r="I647">
            <v>21</v>
          </cell>
          <cell r="J647">
            <v>4723</v>
          </cell>
          <cell r="K647">
            <v>28</v>
          </cell>
          <cell r="L647">
            <v>168.67999267578125</v>
          </cell>
          <cell r="M647">
            <v>32319</v>
          </cell>
          <cell r="N647" t="str">
            <v>BV Pinoy Frankfurt</v>
          </cell>
          <cell r="O647" t="str">
            <v>BV Pinoy Frankfurt e.V.</v>
          </cell>
          <cell r="P647"/>
          <cell r="Q647"/>
          <cell r="R647"/>
          <cell r="S647"/>
          <cell r="T647"/>
          <cell r="U647"/>
        </row>
        <row r="648">
          <cell r="A648">
            <v>10451</v>
          </cell>
          <cell r="B648">
            <v>135818</v>
          </cell>
          <cell r="C648" t="str">
            <v>Tesoro</v>
          </cell>
          <cell r="D648" t="str">
            <v>Dan Wilfried</v>
          </cell>
          <cell r="E648"/>
          <cell r="F648" t="str">
            <v>M</v>
          </cell>
          <cell r="G648" t="str">
            <v>Herren</v>
          </cell>
          <cell r="H648"/>
          <cell r="I648">
            <v>21</v>
          </cell>
          <cell r="J648">
            <v>2943</v>
          </cell>
          <cell r="K648">
            <v>17</v>
          </cell>
          <cell r="L648">
            <v>173.1199951171875</v>
          </cell>
          <cell r="M648">
            <v>28550</v>
          </cell>
          <cell r="N648" t="str">
            <v>BV Pinoy Frankfurt</v>
          </cell>
          <cell r="O648" t="str">
            <v>BV Pinoy Frankfurt e.V.</v>
          </cell>
          <cell r="P648"/>
          <cell r="Q648"/>
          <cell r="R648"/>
          <cell r="S648"/>
          <cell r="T648"/>
          <cell r="U648"/>
        </row>
        <row r="649">
          <cell r="A649">
            <v>33242</v>
          </cell>
          <cell r="B649">
            <v>142996</v>
          </cell>
          <cell r="C649" t="str">
            <v>Zeller</v>
          </cell>
          <cell r="D649" t="str">
            <v>Jörg</v>
          </cell>
          <cell r="E649"/>
          <cell r="F649" t="str">
            <v>M</v>
          </cell>
          <cell r="G649" t="str">
            <v>Sen A</v>
          </cell>
          <cell r="H649" t="str">
            <v>C</v>
          </cell>
          <cell r="I649">
            <v>21</v>
          </cell>
          <cell r="J649">
            <v>7493</v>
          </cell>
          <cell r="K649">
            <v>40</v>
          </cell>
          <cell r="L649">
            <v>187.33000183105469</v>
          </cell>
          <cell r="M649">
            <v>24698</v>
          </cell>
          <cell r="N649" t="str">
            <v>BV Pinoy Frankfurt</v>
          </cell>
          <cell r="O649" t="str">
            <v>BV Pinoy Frankfurt e.V.</v>
          </cell>
          <cell r="P649"/>
          <cell r="S649"/>
          <cell r="T649"/>
          <cell r="U649"/>
        </row>
        <row r="650">
          <cell r="A650">
            <v>33243</v>
          </cell>
          <cell r="B650">
            <v>142995</v>
          </cell>
          <cell r="C650" t="str">
            <v>Zeller</v>
          </cell>
          <cell r="D650" t="str">
            <v>Patrick</v>
          </cell>
          <cell r="E650"/>
          <cell r="F650" t="str">
            <v>M</v>
          </cell>
          <cell r="G650" t="str">
            <v>Herren</v>
          </cell>
          <cell r="H650" t="str">
            <v>B</v>
          </cell>
          <cell r="I650">
            <v>21</v>
          </cell>
          <cell r="J650">
            <v>8016</v>
          </cell>
          <cell r="K650">
            <v>42</v>
          </cell>
          <cell r="L650">
            <v>190.86000061035156</v>
          </cell>
          <cell r="M650">
            <v>33494</v>
          </cell>
          <cell r="N650" t="str">
            <v>BV Pinoy Frankfurt</v>
          </cell>
          <cell r="O650" t="str">
            <v>BV Pinoy Frankfurt e.V.</v>
          </cell>
          <cell r="P650"/>
          <cell r="Q650"/>
          <cell r="R650"/>
          <cell r="U650"/>
        </row>
        <row r="651">
          <cell r="A651">
            <v>33244</v>
          </cell>
          <cell r="B651">
            <v>142994</v>
          </cell>
          <cell r="C651" t="str">
            <v>Catibog-Krüger</v>
          </cell>
          <cell r="D651" t="str">
            <v>Catherine</v>
          </cell>
          <cell r="E651"/>
          <cell r="F651" t="str">
            <v>W</v>
          </cell>
          <cell r="G651" t="str">
            <v>Damen</v>
          </cell>
          <cell r="H651" t="str">
            <v>D</v>
          </cell>
          <cell r="I651">
            <v>21</v>
          </cell>
          <cell r="J651">
            <v>4515</v>
          </cell>
          <cell r="K651">
            <v>28</v>
          </cell>
          <cell r="L651">
            <v>161.25</v>
          </cell>
          <cell r="M651">
            <v>29523</v>
          </cell>
          <cell r="N651" t="str">
            <v>BV Pinoy Frankfurt</v>
          </cell>
          <cell r="O651" t="str">
            <v>BV Pinoy Frankfurt e.V.</v>
          </cell>
          <cell r="P651"/>
          <cell r="U651"/>
        </row>
        <row r="652">
          <cell r="A652">
            <v>24949</v>
          </cell>
          <cell r="B652"/>
          <cell r="C652" t="str">
            <v>Clark</v>
          </cell>
          <cell r="D652" t="str">
            <v>Evangeline</v>
          </cell>
          <cell r="E652"/>
          <cell r="F652" t="str">
            <v>W</v>
          </cell>
          <cell r="G652" t="str">
            <v>Sen C</v>
          </cell>
          <cell r="H652">
            <v>0</v>
          </cell>
          <cell r="I652">
            <v>21</v>
          </cell>
          <cell r="J652">
            <v>0</v>
          </cell>
          <cell r="K652">
            <v>0</v>
          </cell>
          <cell r="L652">
            <v>0</v>
          </cell>
          <cell r="M652">
            <v>18754</v>
          </cell>
          <cell r="N652" t="str">
            <v>BV Pinoy Frankfurt</v>
          </cell>
          <cell r="O652" t="str">
            <v>BV Pinoy Frankfurt e.V.</v>
          </cell>
          <cell r="P652"/>
          <cell r="Q652"/>
          <cell r="R652"/>
          <cell r="S652"/>
          <cell r="T652"/>
          <cell r="U652"/>
        </row>
        <row r="653">
          <cell r="A653">
            <v>15907</v>
          </cell>
          <cell r="B653">
            <v>67242</v>
          </cell>
          <cell r="C653" t="str">
            <v>Hellersberg</v>
          </cell>
          <cell r="D653" t="str">
            <v>Dulce</v>
          </cell>
          <cell r="E653"/>
          <cell r="F653" t="str">
            <v>W</v>
          </cell>
          <cell r="G653" t="str">
            <v>Sen A</v>
          </cell>
          <cell r="H653" t="str">
            <v>E</v>
          </cell>
          <cell r="I653">
            <v>21</v>
          </cell>
          <cell r="J653">
            <v>5463</v>
          </cell>
          <cell r="K653">
            <v>38</v>
          </cell>
          <cell r="L653">
            <v>143.75999450683594</v>
          </cell>
          <cell r="M653">
            <v>25823</v>
          </cell>
          <cell r="N653" t="str">
            <v>BV Pinoy Frankfurt</v>
          </cell>
          <cell r="O653" t="str">
            <v>BV Pinoy Frankfurt e.V.</v>
          </cell>
          <cell r="P653"/>
          <cell r="Q653"/>
          <cell r="R653"/>
          <cell r="S653"/>
          <cell r="T653"/>
          <cell r="U653"/>
        </row>
        <row r="654">
          <cell r="A654">
            <v>32231</v>
          </cell>
          <cell r="B654"/>
          <cell r="C654" t="str">
            <v>Linden</v>
          </cell>
          <cell r="D654" t="str">
            <v>Marissa</v>
          </cell>
          <cell r="E654"/>
          <cell r="F654" t="str">
            <v>W</v>
          </cell>
          <cell r="G654" t="str">
            <v>Damen</v>
          </cell>
          <cell r="H654">
            <v>0</v>
          </cell>
          <cell r="I654">
            <v>21</v>
          </cell>
          <cell r="J654">
            <v>0</v>
          </cell>
          <cell r="K654">
            <v>0</v>
          </cell>
          <cell r="L654">
            <v>0</v>
          </cell>
          <cell r="M654">
            <v>26595</v>
          </cell>
          <cell r="N654" t="str">
            <v>BV Pinoy Frankfurt</v>
          </cell>
          <cell r="O654" t="str">
            <v>BV Pinoy Frankfurt e.V.</v>
          </cell>
          <cell r="P654"/>
          <cell r="Q654"/>
          <cell r="R654"/>
          <cell r="U654"/>
        </row>
        <row r="655">
          <cell r="A655">
            <v>32230</v>
          </cell>
          <cell r="B655"/>
          <cell r="C655" t="str">
            <v>Verces</v>
          </cell>
          <cell r="D655" t="str">
            <v>Raquel</v>
          </cell>
          <cell r="E655"/>
          <cell r="F655" t="str">
            <v>W</v>
          </cell>
          <cell r="G655" t="str">
            <v>Sen A</v>
          </cell>
          <cell r="H655">
            <v>0</v>
          </cell>
          <cell r="I655">
            <v>21</v>
          </cell>
          <cell r="J655">
            <v>0</v>
          </cell>
          <cell r="K655">
            <v>0</v>
          </cell>
          <cell r="L655">
            <v>0</v>
          </cell>
          <cell r="M655">
            <v>24547</v>
          </cell>
          <cell r="N655" t="str">
            <v>BV Pinoy Frankfurt</v>
          </cell>
          <cell r="O655" t="str">
            <v>BV Pinoy Frankfurt e.V.</v>
          </cell>
          <cell r="P655"/>
          <cell r="Q655"/>
          <cell r="R655"/>
          <cell r="U655"/>
        </row>
        <row r="656">
          <cell r="A656">
            <v>30106</v>
          </cell>
          <cell r="B656">
            <v>120228</v>
          </cell>
          <cell r="C656" t="str">
            <v>Walther</v>
          </cell>
          <cell r="D656" t="str">
            <v>Heike</v>
          </cell>
          <cell r="E656"/>
          <cell r="F656" t="str">
            <v>W</v>
          </cell>
          <cell r="G656" t="str">
            <v>Damen</v>
          </cell>
          <cell r="H656" t="str">
            <v>E</v>
          </cell>
          <cell r="I656">
            <v>21</v>
          </cell>
          <cell r="J656">
            <v>4006</v>
          </cell>
          <cell r="K656">
            <v>26</v>
          </cell>
          <cell r="L656">
            <v>154.08000183105469</v>
          </cell>
          <cell r="M656">
            <v>32430</v>
          </cell>
          <cell r="N656" t="str">
            <v>BV Pinoy Frankfurt</v>
          </cell>
          <cell r="O656" t="str">
            <v>BV Pinoy Frankfurt e.V.</v>
          </cell>
          <cell r="P656"/>
          <cell r="Q656"/>
          <cell r="R656"/>
          <cell r="U656"/>
        </row>
        <row r="657">
          <cell r="A657">
            <v>33241</v>
          </cell>
          <cell r="B657">
            <v>142997</v>
          </cell>
          <cell r="C657" t="str">
            <v>Zeller</v>
          </cell>
          <cell r="D657" t="str">
            <v>Isabell Marie</v>
          </cell>
          <cell r="E657"/>
          <cell r="F657" t="str">
            <v>W</v>
          </cell>
          <cell r="G657" t="str">
            <v>Jun</v>
          </cell>
          <cell r="H657" t="str">
            <v>F</v>
          </cell>
          <cell r="I657">
            <v>21</v>
          </cell>
          <cell r="J657">
            <v>4426</v>
          </cell>
          <cell r="K657">
            <v>34</v>
          </cell>
          <cell r="L657">
            <v>130.17999267578125</v>
          </cell>
          <cell r="M657">
            <v>36765</v>
          </cell>
          <cell r="N657" t="str">
            <v>BV Pinoy Frankfurt</v>
          </cell>
          <cell r="O657" t="str">
            <v>BV Pinoy Frankfurt e.V.</v>
          </cell>
          <cell r="P657"/>
          <cell r="Q657"/>
          <cell r="R657"/>
          <cell r="S657"/>
          <cell r="T657"/>
          <cell r="U657"/>
        </row>
        <row r="658">
          <cell r="A658">
            <v>33326</v>
          </cell>
          <cell r="B658">
            <v>147309</v>
          </cell>
          <cell r="C658" t="str">
            <v>Leipnitz</v>
          </cell>
          <cell r="D658" t="str">
            <v>Bernd</v>
          </cell>
          <cell r="E658"/>
          <cell r="F658" t="str">
            <v>M</v>
          </cell>
          <cell r="G658" t="str">
            <v>Sen B</v>
          </cell>
          <cell r="H658">
            <v>0</v>
          </cell>
          <cell r="I658">
            <v>21</v>
          </cell>
          <cell r="J658">
            <v>0</v>
          </cell>
          <cell r="K658">
            <v>0</v>
          </cell>
          <cell r="L658">
            <v>0</v>
          </cell>
          <cell r="M658">
            <v>22344</v>
          </cell>
          <cell r="N658" t="str">
            <v>BC Rebstock Ffm</v>
          </cell>
          <cell r="O658" t="str">
            <v>BV Rebstock</v>
          </cell>
          <cell r="P658"/>
          <cell r="Q658"/>
          <cell r="R658"/>
          <cell r="U658"/>
        </row>
        <row r="659">
          <cell r="A659">
            <v>8110</v>
          </cell>
          <cell r="B659">
            <v>27438</v>
          </cell>
          <cell r="C659" t="str">
            <v>Schmidt</v>
          </cell>
          <cell r="D659" t="str">
            <v>Julia</v>
          </cell>
          <cell r="E659"/>
          <cell r="F659" t="str">
            <v>W</v>
          </cell>
          <cell r="G659" t="str">
            <v>Damen</v>
          </cell>
          <cell r="H659">
            <v>0</v>
          </cell>
          <cell r="I659">
            <v>21</v>
          </cell>
          <cell r="J659">
            <v>0</v>
          </cell>
          <cell r="K659">
            <v>0</v>
          </cell>
          <cell r="L659">
            <v>0</v>
          </cell>
          <cell r="M659">
            <v>31173</v>
          </cell>
          <cell r="N659" t="str">
            <v>FSV Frankfurt</v>
          </cell>
          <cell r="O659" t="str">
            <v>FSV Frankfurt</v>
          </cell>
          <cell r="U659"/>
        </row>
        <row r="660">
          <cell r="A660">
            <v>15764</v>
          </cell>
          <cell r="B660"/>
          <cell r="C660" t="str">
            <v>Löschnig</v>
          </cell>
          <cell r="D660" t="str">
            <v>Stephan</v>
          </cell>
          <cell r="E660"/>
          <cell r="F660" t="str">
            <v>M</v>
          </cell>
          <cell r="G660" t="str">
            <v>Herren</v>
          </cell>
          <cell r="H660" t="str">
            <v>D</v>
          </cell>
          <cell r="I660">
            <v>21</v>
          </cell>
          <cell r="J660">
            <v>3445</v>
          </cell>
          <cell r="K660">
            <v>20</v>
          </cell>
          <cell r="L660">
            <v>172.25</v>
          </cell>
          <cell r="M660">
            <v>31207</v>
          </cell>
          <cell r="N660" t="str">
            <v>FTG-BC Frankfurt</v>
          </cell>
          <cell r="O660" t="str">
            <v>FTG 1847 Frankfurt</v>
          </cell>
          <cell r="P660"/>
          <cell r="Q660"/>
          <cell r="R660"/>
          <cell r="U660"/>
        </row>
        <row r="661">
          <cell r="A661">
            <v>33019</v>
          </cell>
          <cell r="B661">
            <v>106848</v>
          </cell>
          <cell r="C661" t="str">
            <v>Löw</v>
          </cell>
          <cell r="D661" t="str">
            <v>Maximilian</v>
          </cell>
          <cell r="E661"/>
          <cell r="F661" t="str">
            <v>M</v>
          </cell>
          <cell r="G661" t="str">
            <v>Herren</v>
          </cell>
          <cell r="H661" t="str">
            <v>D</v>
          </cell>
          <cell r="I661">
            <v>21</v>
          </cell>
          <cell r="J661">
            <v>3021</v>
          </cell>
          <cell r="K661">
            <v>18</v>
          </cell>
          <cell r="L661">
            <v>167.83333333333334</v>
          </cell>
          <cell r="M661">
            <v>34922</v>
          </cell>
          <cell r="N661" t="str">
            <v>FTG-BC Frankfurt</v>
          </cell>
          <cell r="O661" t="str">
            <v>FTG 1847 Frankfurt</v>
          </cell>
          <cell r="P661"/>
          <cell r="Q661"/>
          <cell r="R661"/>
          <cell r="U661"/>
        </row>
        <row r="662">
          <cell r="A662">
            <v>15824</v>
          </cell>
          <cell r="B662">
            <v>51617</v>
          </cell>
          <cell r="C662" t="str">
            <v>Pietzsch</v>
          </cell>
          <cell r="D662" t="str">
            <v>Frank</v>
          </cell>
          <cell r="E662"/>
          <cell r="F662" t="str">
            <v>M</v>
          </cell>
          <cell r="G662" t="str">
            <v>Sen A</v>
          </cell>
          <cell r="H662" t="str">
            <v>D</v>
          </cell>
          <cell r="I662">
            <v>21</v>
          </cell>
          <cell r="J662">
            <v>4447</v>
          </cell>
          <cell r="K662">
            <v>26</v>
          </cell>
          <cell r="L662">
            <v>171.03846153846155</v>
          </cell>
          <cell r="M662">
            <v>24478</v>
          </cell>
          <cell r="N662" t="str">
            <v>FTG-BC Frankfurt</v>
          </cell>
          <cell r="O662" t="str">
            <v>FTG 1847 Frankfurt</v>
          </cell>
          <cell r="U662"/>
        </row>
        <row r="663">
          <cell r="A663">
            <v>33181</v>
          </cell>
          <cell r="B663">
            <v>135940</v>
          </cell>
          <cell r="C663" t="str">
            <v>Seitz</v>
          </cell>
          <cell r="D663" t="str">
            <v>Maximilian</v>
          </cell>
          <cell r="E663"/>
          <cell r="F663" t="str">
            <v>M</v>
          </cell>
          <cell r="G663" t="str">
            <v>Jug A</v>
          </cell>
          <cell r="H663" t="str">
            <v>E</v>
          </cell>
          <cell r="I663">
            <v>21</v>
          </cell>
          <cell r="J663">
            <v>4689</v>
          </cell>
          <cell r="K663">
            <v>30</v>
          </cell>
          <cell r="L663">
            <v>156.30000305175781</v>
          </cell>
          <cell r="M663">
            <v>37581</v>
          </cell>
          <cell r="N663" t="str">
            <v>FTG-BC Frankfurt</v>
          </cell>
          <cell r="O663" t="str">
            <v>FTG 1847 Frankfurt</v>
          </cell>
          <cell r="P663"/>
          <cell r="Q663"/>
          <cell r="R663"/>
          <cell r="U663"/>
        </row>
        <row r="664">
          <cell r="A664">
            <v>10688</v>
          </cell>
          <cell r="B664">
            <v>147301</v>
          </cell>
          <cell r="C664" t="str">
            <v>Heine</v>
          </cell>
          <cell r="D664" t="str">
            <v>Janine Leonie</v>
          </cell>
          <cell r="E664"/>
          <cell r="F664" t="str">
            <v>W</v>
          </cell>
          <cell r="G664" t="str">
            <v>Jug A</v>
          </cell>
          <cell r="H664"/>
          <cell r="I664">
            <v>21</v>
          </cell>
          <cell r="J664">
            <v>2319</v>
          </cell>
          <cell r="K664">
            <v>16</v>
          </cell>
          <cell r="L664">
            <v>144.94000244140625</v>
          </cell>
          <cell r="M664">
            <v>37573</v>
          </cell>
          <cell r="N664" t="str">
            <v>FTG-BC Frankfurt</v>
          </cell>
          <cell r="O664" t="str">
            <v>FTG 1847 Frankfurt</v>
          </cell>
          <cell r="P664"/>
          <cell r="Q664"/>
          <cell r="R664"/>
          <cell r="U664"/>
        </row>
        <row r="665">
          <cell r="A665">
            <v>8487</v>
          </cell>
          <cell r="B665">
            <v>106595</v>
          </cell>
          <cell r="C665" t="str">
            <v>Heine</v>
          </cell>
          <cell r="D665" t="str">
            <v>Klaudija</v>
          </cell>
          <cell r="E665"/>
          <cell r="F665" t="str">
            <v>W</v>
          </cell>
          <cell r="G665" t="str">
            <v>Sen A</v>
          </cell>
          <cell r="H665" t="str">
            <v>C</v>
          </cell>
          <cell r="I665">
            <v>21</v>
          </cell>
          <cell r="J665">
            <v>3215</v>
          </cell>
          <cell r="K665">
            <v>18</v>
          </cell>
          <cell r="L665">
            <v>178.61000061035156</v>
          </cell>
          <cell r="M665">
            <v>25266</v>
          </cell>
          <cell r="N665" t="str">
            <v>FTG-BC Frankfurt</v>
          </cell>
          <cell r="O665" t="str">
            <v>FTG 1847 Frankfurt</v>
          </cell>
          <cell r="P665"/>
          <cell r="Q665"/>
          <cell r="R665"/>
          <cell r="U665"/>
        </row>
        <row r="666">
          <cell r="A666">
            <v>33332</v>
          </cell>
          <cell r="B666">
            <v>149147</v>
          </cell>
          <cell r="C666" t="str">
            <v>Preis</v>
          </cell>
          <cell r="D666" t="str">
            <v>Alina</v>
          </cell>
          <cell r="E666"/>
          <cell r="F666" t="str">
            <v>W</v>
          </cell>
          <cell r="G666" t="str">
            <v>Jug A</v>
          </cell>
          <cell r="H666" t="str">
            <v/>
          </cell>
          <cell r="I666">
            <v>21</v>
          </cell>
          <cell r="J666">
            <v>729</v>
          </cell>
          <cell r="K666">
            <v>6</v>
          </cell>
          <cell r="L666">
            <v>121.5</v>
          </cell>
          <cell r="M666">
            <v>37974</v>
          </cell>
          <cell r="N666" t="str">
            <v>FTG-BC Frankfurt</v>
          </cell>
          <cell r="O666" t="str">
            <v>FTG 1847 Frankfurt</v>
          </cell>
          <cell r="P666"/>
          <cell r="Q666"/>
          <cell r="R666"/>
          <cell r="U666"/>
        </row>
        <row r="667">
          <cell r="A667">
            <v>33333</v>
          </cell>
          <cell r="B667">
            <v>149245</v>
          </cell>
          <cell r="C667" t="str">
            <v>Stapper</v>
          </cell>
          <cell r="D667" t="str">
            <v>Finja</v>
          </cell>
          <cell r="E667"/>
          <cell r="F667" t="str">
            <v>W</v>
          </cell>
          <cell r="G667" t="str">
            <v>Jug A</v>
          </cell>
          <cell r="H667">
            <v>0</v>
          </cell>
          <cell r="I667">
            <v>21</v>
          </cell>
          <cell r="J667">
            <v>0</v>
          </cell>
          <cell r="K667">
            <v>0</v>
          </cell>
          <cell r="L667">
            <v>0</v>
          </cell>
          <cell r="M667">
            <v>38604</v>
          </cell>
          <cell r="N667" t="str">
            <v>FTG-BC Frankfurt</v>
          </cell>
          <cell r="O667" t="str">
            <v>FTG 1847 Frankfurt</v>
          </cell>
          <cell r="U667"/>
        </row>
        <row r="668">
          <cell r="A668">
            <v>33331</v>
          </cell>
          <cell r="B668">
            <v>149144</v>
          </cell>
          <cell r="C668" t="str">
            <v>Beyertt</v>
          </cell>
          <cell r="D668" t="str">
            <v>Mike</v>
          </cell>
          <cell r="E668"/>
          <cell r="F668" t="str">
            <v>M</v>
          </cell>
          <cell r="G668" t="str">
            <v>Jun</v>
          </cell>
          <cell r="H668"/>
          <cell r="I668">
            <v>21</v>
          </cell>
          <cell r="J668">
            <v>920</v>
          </cell>
          <cell r="K668">
            <v>6</v>
          </cell>
          <cell r="L668">
            <v>153.33000183105469</v>
          </cell>
          <cell r="M668">
            <v>36074</v>
          </cell>
          <cell r="N668" t="str">
            <v>BC 83 Kelsterbach</v>
          </cell>
          <cell r="O668" t="str">
            <v>KBV Kelsterbach</v>
          </cell>
          <cell r="P668"/>
          <cell r="Q668"/>
          <cell r="R668"/>
          <cell r="U668"/>
        </row>
        <row r="669">
          <cell r="A669">
            <v>15784</v>
          </cell>
          <cell r="B669">
            <v>39634</v>
          </cell>
          <cell r="C669" t="str">
            <v>Cussler</v>
          </cell>
          <cell r="D669" t="str">
            <v>Karl</v>
          </cell>
          <cell r="E669"/>
          <cell r="F669" t="str">
            <v>M</v>
          </cell>
          <cell r="G669" t="str">
            <v>Sen C</v>
          </cell>
          <cell r="H669"/>
          <cell r="I669">
            <v>21</v>
          </cell>
          <cell r="J669">
            <v>408</v>
          </cell>
          <cell r="K669">
            <v>3</v>
          </cell>
          <cell r="L669">
            <v>136</v>
          </cell>
          <cell r="M669">
            <v>12409</v>
          </cell>
          <cell r="N669" t="str">
            <v>BC 83 Kelsterbach</v>
          </cell>
          <cell r="O669" t="str">
            <v>KBV Kelsterbach</v>
          </cell>
          <cell r="P669"/>
          <cell r="Q669"/>
          <cell r="R669"/>
          <cell r="U669"/>
        </row>
        <row r="670">
          <cell r="A670">
            <v>33255</v>
          </cell>
          <cell r="B670">
            <v>143040</v>
          </cell>
          <cell r="C670" t="str">
            <v>Da Silva Gomes</v>
          </cell>
          <cell r="D670" t="str">
            <v>Joel</v>
          </cell>
          <cell r="E670"/>
          <cell r="F670" t="str">
            <v>M</v>
          </cell>
          <cell r="G670" t="str">
            <v>Jug B</v>
          </cell>
          <cell r="H670" t="str">
            <v>F</v>
          </cell>
          <cell r="I670">
            <v>21</v>
          </cell>
          <cell r="J670">
            <v>5014</v>
          </cell>
          <cell r="K670">
            <v>34</v>
          </cell>
          <cell r="L670">
            <v>147.47000122070313</v>
          </cell>
          <cell r="M670">
            <v>39554</v>
          </cell>
          <cell r="N670" t="str">
            <v>BC 83 Kelsterbach</v>
          </cell>
          <cell r="O670" t="str">
            <v>KBV Kelsterbach</v>
          </cell>
          <cell r="P670"/>
          <cell r="Q670"/>
          <cell r="R670"/>
          <cell r="U670"/>
        </row>
        <row r="671">
          <cell r="A671">
            <v>15709</v>
          </cell>
          <cell r="B671">
            <v>27701</v>
          </cell>
          <cell r="C671" t="str">
            <v>Drabe</v>
          </cell>
          <cell r="D671" t="str">
            <v>Sven</v>
          </cell>
          <cell r="E671"/>
          <cell r="F671" t="str">
            <v>M</v>
          </cell>
          <cell r="G671" t="str">
            <v>Herren</v>
          </cell>
          <cell r="H671" t="str">
            <v>C</v>
          </cell>
          <cell r="I671">
            <v>21</v>
          </cell>
          <cell r="J671">
            <v>6434</v>
          </cell>
          <cell r="K671">
            <v>35</v>
          </cell>
          <cell r="L671">
            <v>183.83000183105469</v>
          </cell>
          <cell r="M671">
            <v>27975</v>
          </cell>
          <cell r="N671" t="str">
            <v>BC 83 Kelsterbach</v>
          </cell>
          <cell r="O671" t="str">
            <v>KBV Kelsterbach</v>
          </cell>
          <cell r="U671"/>
        </row>
        <row r="672">
          <cell r="A672">
            <v>8539</v>
          </cell>
          <cell r="B672">
            <v>106544</v>
          </cell>
          <cell r="C672" t="str">
            <v>Hilger</v>
          </cell>
          <cell r="D672" t="str">
            <v>Detlef</v>
          </cell>
          <cell r="E672"/>
          <cell r="F672" t="str">
            <v>M</v>
          </cell>
          <cell r="G672" t="str">
            <v>Sen A</v>
          </cell>
          <cell r="H672" t="str">
            <v>D</v>
          </cell>
          <cell r="I672">
            <v>21</v>
          </cell>
          <cell r="J672">
            <v>7096</v>
          </cell>
          <cell r="K672">
            <v>42</v>
          </cell>
          <cell r="L672">
            <v>168.94999694824219</v>
          </cell>
          <cell r="M672">
            <v>23919</v>
          </cell>
          <cell r="N672" t="str">
            <v>BC 83 Kelsterbach</v>
          </cell>
          <cell r="O672" t="str">
            <v>KBV Kelsterbach</v>
          </cell>
          <cell r="U672"/>
        </row>
        <row r="673">
          <cell r="A673">
            <v>10069</v>
          </cell>
          <cell r="B673">
            <v>27702</v>
          </cell>
          <cell r="C673" t="str">
            <v>Knobloch</v>
          </cell>
          <cell r="D673" t="str">
            <v>Joerg</v>
          </cell>
          <cell r="E673"/>
          <cell r="F673" t="str">
            <v>M</v>
          </cell>
          <cell r="G673" t="str">
            <v>Herren</v>
          </cell>
          <cell r="H673" t="str">
            <v>B</v>
          </cell>
          <cell r="I673">
            <v>21</v>
          </cell>
          <cell r="J673">
            <v>5628</v>
          </cell>
          <cell r="K673">
            <v>29</v>
          </cell>
          <cell r="L673">
            <v>194.07000732421875</v>
          </cell>
          <cell r="M673">
            <v>28190</v>
          </cell>
          <cell r="N673" t="str">
            <v>BC 83 Kelsterbach</v>
          </cell>
          <cell r="O673" t="str">
            <v>KBV Kelsterbach</v>
          </cell>
          <cell r="P673"/>
          <cell r="Q673"/>
          <cell r="R673"/>
          <cell r="U673"/>
        </row>
        <row r="674">
          <cell r="A674">
            <v>26651</v>
          </cell>
          <cell r="B674">
            <v>127817</v>
          </cell>
          <cell r="C674" t="str">
            <v>Lebkücher</v>
          </cell>
          <cell r="D674" t="str">
            <v>Christian</v>
          </cell>
          <cell r="E674"/>
          <cell r="F674" t="str">
            <v>M</v>
          </cell>
          <cell r="G674" t="str">
            <v>Herren</v>
          </cell>
          <cell r="H674" t="str">
            <v>C</v>
          </cell>
          <cell r="I674">
            <v>21</v>
          </cell>
          <cell r="J674">
            <v>4737</v>
          </cell>
          <cell r="K674">
            <v>25</v>
          </cell>
          <cell r="L674">
            <v>189.47999572753906</v>
          </cell>
          <cell r="M674">
            <v>32018</v>
          </cell>
          <cell r="N674" t="str">
            <v>BC 83 Kelsterbach</v>
          </cell>
          <cell r="O674" t="str">
            <v>KBV Kelsterbach</v>
          </cell>
          <cell r="U674"/>
        </row>
        <row r="675">
          <cell r="A675">
            <v>33048</v>
          </cell>
          <cell r="B675">
            <v>106968</v>
          </cell>
          <cell r="C675" t="str">
            <v>Lella</v>
          </cell>
          <cell r="D675" t="str">
            <v>Michele Antonio</v>
          </cell>
          <cell r="E675"/>
          <cell r="F675" t="str">
            <v>M</v>
          </cell>
          <cell r="G675" t="str">
            <v>Herren</v>
          </cell>
          <cell r="H675" t="str">
            <v>D</v>
          </cell>
          <cell r="I675">
            <v>21</v>
          </cell>
          <cell r="J675">
            <v>5509</v>
          </cell>
          <cell r="K675">
            <v>33</v>
          </cell>
          <cell r="L675">
            <v>166.94000244140625</v>
          </cell>
          <cell r="M675">
            <v>30448</v>
          </cell>
          <cell r="N675" t="str">
            <v>BC 83 Kelsterbach</v>
          </cell>
          <cell r="O675" t="str">
            <v>KBV Kelsterbach</v>
          </cell>
          <cell r="P675"/>
          <cell r="Q675"/>
          <cell r="R675"/>
          <cell r="U675"/>
        </row>
        <row r="676">
          <cell r="A676">
            <v>8755</v>
          </cell>
          <cell r="B676">
            <v>106545</v>
          </cell>
          <cell r="C676" t="str">
            <v>Lopez Rodrigues</v>
          </cell>
          <cell r="D676" t="str">
            <v>Raul</v>
          </cell>
          <cell r="E676"/>
          <cell r="F676" t="str">
            <v>M</v>
          </cell>
          <cell r="G676" t="str">
            <v>Sen B</v>
          </cell>
          <cell r="H676" t="str">
            <v>D</v>
          </cell>
          <cell r="I676">
            <v>21</v>
          </cell>
          <cell r="J676">
            <v>6299</v>
          </cell>
          <cell r="K676">
            <v>35</v>
          </cell>
          <cell r="L676">
            <v>179.97000122070313</v>
          </cell>
          <cell r="M676">
            <v>18874</v>
          </cell>
          <cell r="N676" t="str">
            <v>BC 83 Kelsterbach</v>
          </cell>
          <cell r="O676" t="str">
            <v>KBV Kelsterbach</v>
          </cell>
          <cell r="S676"/>
          <cell r="T676"/>
          <cell r="U676"/>
        </row>
        <row r="677">
          <cell r="A677">
            <v>15929</v>
          </cell>
          <cell r="B677">
            <v>67508</v>
          </cell>
          <cell r="C677" t="str">
            <v>Rejzek</v>
          </cell>
          <cell r="D677" t="str">
            <v>Alexander</v>
          </cell>
          <cell r="E677"/>
          <cell r="F677" t="str">
            <v>M</v>
          </cell>
          <cell r="G677" t="str">
            <v>Jun</v>
          </cell>
          <cell r="H677" t="str">
            <v>A</v>
          </cell>
          <cell r="I677">
            <v>21</v>
          </cell>
          <cell r="J677">
            <v>11687</v>
          </cell>
          <cell r="K677">
            <v>58</v>
          </cell>
          <cell r="L677">
            <v>201.5</v>
          </cell>
          <cell r="M677">
            <v>36501</v>
          </cell>
          <cell r="N677" t="str">
            <v>BC 83 Kelsterbach</v>
          </cell>
          <cell r="O677" t="str">
            <v>KBV Kelsterbach</v>
          </cell>
          <cell r="P677"/>
          <cell r="Q677"/>
          <cell r="R677"/>
          <cell r="U677"/>
        </row>
        <row r="678">
          <cell r="A678">
            <v>15037</v>
          </cell>
          <cell r="B678">
            <v>106546</v>
          </cell>
          <cell r="C678" t="str">
            <v>Rossel</v>
          </cell>
          <cell r="D678" t="str">
            <v>Reiner</v>
          </cell>
          <cell r="E678"/>
          <cell r="F678" t="str">
            <v>M</v>
          </cell>
          <cell r="G678" t="str">
            <v>Sen C</v>
          </cell>
          <cell r="H678" t="str">
            <v>D</v>
          </cell>
          <cell r="I678">
            <v>21</v>
          </cell>
          <cell r="J678">
            <v>7727</v>
          </cell>
          <cell r="K678">
            <v>46</v>
          </cell>
          <cell r="L678">
            <v>167.97999572753906</v>
          </cell>
          <cell r="M678">
            <v>17298</v>
          </cell>
          <cell r="N678" t="str">
            <v>BC 83 Kelsterbach</v>
          </cell>
          <cell r="O678" t="str">
            <v>KBV Kelsterbach</v>
          </cell>
          <cell r="U678"/>
        </row>
        <row r="679">
          <cell r="A679">
            <v>33130</v>
          </cell>
          <cell r="B679">
            <v>132546</v>
          </cell>
          <cell r="C679" t="str">
            <v>Weidinger</v>
          </cell>
          <cell r="D679" t="str">
            <v>Siegbert</v>
          </cell>
          <cell r="E679"/>
          <cell r="F679" t="str">
            <v>M</v>
          </cell>
          <cell r="G679" t="str">
            <v>Sen B</v>
          </cell>
          <cell r="H679" t="str">
            <v>D</v>
          </cell>
          <cell r="I679">
            <v>21</v>
          </cell>
          <cell r="J679">
            <v>8187</v>
          </cell>
          <cell r="K679">
            <v>48</v>
          </cell>
          <cell r="L679">
            <v>170.55999755859375</v>
          </cell>
          <cell r="M679">
            <v>19563</v>
          </cell>
          <cell r="N679" t="str">
            <v>BC 83 Kelsterbach</v>
          </cell>
          <cell r="O679" t="str">
            <v>KBV Kelsterbach</v>
          </cell>
          <cell r="S679"/>
          <cell r="T679"/>
          <cell r="U679"/>
        </row>
        <row r="680">
          <cell r="A680">
            <v>33135</v>
          </cell>
          <cell r="B680">
            <v>132585</v>
          </cell>
          <cell r="C680" t="str">
            <v>Zwegerl</v>
          </cell>
          <cell r="D680" t="str">
            <v>Andreas</v>
          </cell>
          <cell r="E680"/>
          <cell r="F680" t="str">
            <v>M</v>
          </cell>
          <cell r="G680" t="str">
            <v>Herren</v>
          </cell>
          <cell r="H680"/>
          <cell r="I680">
            <v>21</v>
          </cell>
          <cell r="J680">
            <v>1682</v>
          </cell>
          <cell r="K680">
            <v>12</v>
          </cell>
          <cell r="L680">
            <v>140.16999816894531</v>
          </cell>
          <cell r="M680">
            <v>30593</v>
          </cell>
          <cell r="N680" t="str">
            <v>BC 83 Kelsterbach</v>
          </cell>
          <cell r="O680" t="str">
            <v>KBV Kelsterbach</v>
          </cell>
          <cell r="P680"/>
          <cell r="Q680"/>
          <cell r="R680"/>
          <cell r="U680"/>
        </row>
        <row r="681">
          <cell r="A681">
            <v>33293</v>
          </cell>
          <cell r="B681">
            <v>147210</v>
          </cell>
          <cell r="C681" t="str">
            <v>Da Silva Gomes</v>
          </cell>
          <cell r="D681" t="str">
            <v>Patricia</v>
          </cell>
          <cell r="E681"/>
          <cell r="F681" t="str">
            <v>W</v>
          </cell>
          <cell r="G681" t="str">
            <v>Jun</v>
          </cell>
          <cell r="H681" t="str">
            <v>E</v>
          </cell>
          <cell r="I681">
            <v>21</v>
          </cell>
          <cell r="J681">
            <v>4420</v>
          </cell>
          <cell r="K681">
            <v>30</v>
          </cell>
          <cell r="L681">
            <v>147.33000183105469</v>
          </cell>
          <cell r="M681">
            <v>36388</v>
          </cell>
          <cell r="N681" t="str">
            <v>BC 83 Kelsterbach</v>
          </cell>
          <cell r="O681" t="str">
            <v>KBV Kelsterbach</v>
          </cell>
          <cell r="U681"/>
        </row>
        <row r="682">
          <cell r="A682">
            <v>33061</v>
          </cell>
          <cell r="B682">
            <v>106989</v>
          </cell>
          <cell r="C682" t="str">
            <v>Doffin</v>
          </cell>
          <cell r="D682" t="str">
            <v>Rebecca</v>
          </cell>
          <cell r="E682"/>
          <cell r="F682" t="str">
            <v>W</v>
          </cell>
          <cell r="G682" t="str">
            <v>Damen</v>
          </cell>
          <cell r="H682" t="str">
            <v>D</v>
          </cell>
          <cell r="I682">
            <v>21</v>
          </cell>
          <cell r="J682">
            <v>7814</v>
          </cell>
          <cell r="K682">
            <v>46</v>
          </cell>
          <cell r="L682">
            <v>169.8699951171875</v>
          </cell>
          <cell r="M682">
            <v>34171</v>
          </cell>
          <cell r="N682" t="str">
            <v>BC 83 Kelsterbach</v>
          </cell>
          <cell r="O682" t="str">
            <v>KBV Kelsterbach</v>
          </cell>
          <cell r="P682"/>
          <cell r="Q682"/>
          <cell r="R682"/>
          <cell r="S682"/>
          <cell r="T682"/>
          <cell r="U682"/>
        </row>
        <row r="683">
          <cell r="A683">
            <v>33232</v>
          </cell>
          <cell r="B683">
            <v>140139</v>
          </cell>
          <cell r="C683" t="str">
            <v>Thorun</v>
          </cell>
          <cell r="D683" t="str">
            <v>Connie Wai Fan</v>
          </cell>
          <cell r="E683"/>
          <cell r="F683" t="str">
            <v>W</v>
          </cell>
          <cell r="G683" t="str">
            <v>Damen</v>
          </cell>
          <cell r="H683" t="str">
            <v>E</v>
          </cell>
          <cell r="I683">
            <v>21</v>
          </cell>
          <cell r="J683">
            <v>3229</v>
          </cell>
          <cell r="K683">
            <v>22</v>
          </cell>
          <cell r="L683">
            <v>146.77000427246094</v>
          </cell>
          <cell r="M683">
            <v>27589</v>
          </cell>
          <cell r="N683" t="str">
            <v>BC 83 Kelsterbach</v>
          </cell>
          <cell r="O683" t="str">
            <v>KBV Kelsterbach</v>
          </cell>
          <cell r="S683"/>
          <cell r="T683"/>
          <cell r="U683"/>
        </row>
        <row r="684">
          <cell r="A684">
            <v>33287</v>
          </cell>
          <cell r="B684">
            <v>146192</v>
          </cell>
          <cell r="C684" t="str">
            <v>Lega</v>
          </cell>
          <cell r="D684" t="str">
            <v>Rene</v>
          </cell>
          <cell r="E684"/>
          <cell r="F684" t="str">
            <v>M</v>
          </cell>
          <cell r="G684" t="str">
            <v>Herren</v>
          </cell>
          <cell r="H684" t="str">
            <v>D</v>
          </cell>
          <cell r="I684">
            <v>21</v>
          </cell>
          <cell r="J684">
            <v>7488</v>
          </cell>
          <cell r="K684">
            <v>43</v>
          </cell>
          <cell r="L684">
            <v>174.13999938964844</v>
          </cell>
          <cell r="M684">
            <v>28134</v>
          </cell>
          <cell r="N684" t="str">
            <v>Blau-Gelb Fulda Strikers</v>
          </cell>
          <cell r="O684" t="str">
            <v>PSV BG Fulda 1934/61 e.V.</v>
          </cell>
          <cell r="P684"/>
          <cell r="Q684"/>
          <cell r="R684"/>
          <cell r="U684"/>
        </row>
        <row r="685">
          <cell r="A685">
            <v>15124</v>
          </cell>
          <cell r="B685">
            <v>135989</v>
          </cell>
          <cell r="C685" t="str">
            <v>Schmitt</v>
          </cell>
          <cell r="D685" t="str">
            <v>Wolfgang</v>
          </cell>
          <cell r="E685"/>
          <cell r="F685" t="str">
            <v>M</v>
          </cell>
          <cell r="G685" t="str">
            <v>Sen A</v>
          </cell>
          <cell r="H685" t="str">
            <v>C</v>
          </cell>
          <cell r="I685">
            <v>21</v>
          </cell>
          <cell r="J685">
            <v>4601</v>
          </cell>
          <cell r="K685">
            <v>25</v>
          </cell>
          <cell r="L685">
            <v>184.03999328613281</v>
          </cell>
          <cell r="M685">
            <v>24911</v>
          </cell>
          <cell r="N685" t="str">
            <v>Blau-Gelb Fulda Strikers</v>
          </cell>
          <cell r="O685" t="str">
            <v>PSV BG Fulda 1934/61 e.V.</v>
          </cell>
          <cell r="S685"/>
          <cell r="T685"/>
          <cell r="U685"/>
        </row>
        <row r="686">
          <cell r="A686">
            <v>33252</v>
          </cell>
          <cell r="B686">
            <v>143033</v>
          </cell>
          <cell r="C686" t="str">
            <v>Kochanski</v>
          </cell>
          <cell r="D686" t="str">
            <v>Louisa</v>
          </cell>
          <cell r="E686"/>
          <cell r="F686" t="str">
            <v>W</v>
          </cell>
          <cell r="G686" t="str">
            <v>Damen</v>
          </cell>
          <cell r="H686"/>
          <cell r="I686">
            <v>21</v>
          </cell>
          <cell r="J686">
            <v>1610</v>
          </cell>
          <cell r="K686">
            <v>11</v>
          </cell>
          <cell r="L686">
            <v>146.36000061035156</v>
          </cell>
          <cell r="M686">
            <v>33833</v>
          </cell>
          <cell r="N686" t="str">
            <v>Blau-Gelb Fulda Strikers</v>
          </cell>
          <cell r="O686" t="str">
            <v>PSV BG Fulda 1934/61 e.V.</v>
          </cell>
          <cell r="P686"/>
          <cell r="Q686"/>
          <cell r="R686"/>
          <cell r="S686"/>
          <cell r="T686"/>
          <cell r="U686"/>
        </row>
        <row r="687">
          <cell r="A687">
            <v>10404</v>
          </cell>
          <cell r="B687">
            <v>149130</v>
          </cell>
          <cell r="C687" t="str">
            <v>Ehrlich</v>
          </cell>
          <cell r="D687" t="str">
            <v>Oliver</v>
          </cell>
          <cell r="E687"/>
          <cell r="F687" t="str">
            <v>M</v>
          </cell>
          <cell r="G687" t="str">
            <v>Sen A</v>
          </cell>
          <cell r="H687"/>
          <cell r="I687">
            <v>21</v>
          </cell>
          <cell r="J687">
            <v>1739</v>
          </cell>
          <cell r="K687">
            <v>10</v>
          </cell>
          <cell r="L687">
            <v>173.89999389648438</v>
          </cell>
          <cell r="M687">
            <v>25381</v>
          </cell>
          <cell r="N687" t="str">
            <v>SW Friedberg</v>
          </cell>
          <cell r="O687" t="str">
            <v>Schwarz Weiss Friedberg</v>
          </cell>
          <cell r="P687"/>
          <cell r="Q687"/>
          <cell r="R687"/>
          <cell r="U687"/>
        </row>
        <row r="688">
          <cell r="A688">
            <v>15967</v>
          </cell>
          <cell r="B688">
            <v>100651</v>
          </cell>
          <cell r="C688" t="str">
            <v>Claus</v>
          </cell>
          <cell r="D688" t="str">
            <v>Markus</v>
          </cell>
          <cell r="E688"/>
          <cell r="F688" t="str">
            <v>M</v>
          </cell>
          <cell r="G688" t="str">
            <v>Herren</v>
          </cell>
          <cell r="H688" t="str">
            <v>E</v>
          </cell>
          <cell r="I688">
            <v>20</v>
          </cell>
          <cell r="J688">
            <v>8370</v>
          </cell>
          <cell r="K688">
            <v>54</v>
          </cell>
          <cell r="L688">
            <v>155</v>
          </cell>
          <cell r="M688">
            <v>29426</v>
          </cell>
          <cell r="N688" t="str">
            <v>BC Darmstadt</v>
          </cell>
          <cell r="O688" t="str">
            <v>1. BSV Darmstadt 1973</v>
          </cell>
          <cell r="P688"/>
          <cell r="Q688"/>
          <cell r="R688"/>
          <cell r="S688"/>
          <cell r="T688"/>
          <cell r="U688"/>
        </row>
        <row r="689">
          <cell r="A689">
            <v>15731</v>
          </cell>
          <cell r="B689">
            <v>39309</v>
          </cell>
          <cell r="C689" t="str">
            <v>Diehl</v>
          </cell>
          <cell r="D689" t="str">
            <v>Karl</v>
          </cell>
          <cell r="E689"/>
          <cell r="F689" t="str">
            <v>M</v>
          </cell>
          <cell r="G689" t="str">
            <v>Herren</v>
          </cell>
          <cell r="H689" t="str">
            <v>D</v>
          </cell>
          <cell r="I689">
            <v>20</v>
          </cell>
          <cell r="J689">
            <v>3675</v>
          </cell>
          <cell r="K689">
            <v>22</v>
          </cell>
          <cell r="L689">
            <v>167.05000305175781</v>
          </cell>
          <cell r="M689">
            <v>32979</v>
          </cell>
          <cell r="N689" t="str">
            <v>BC Darmstadt</v>
          </cell>
          <cell r="O689" t="str">
            <v>1. BSV Darmstadt 1973</v>
          </cell>
          <cell r="P689"/>
          <cell r="U689"/>
        </row>
        <row r="690">
          <cell r="A690">
            <v>33156</v>
          </cell>
          <cell r="B690">
            <v>135831</v>
          </cell>
          <cell r="C690" t="str">
            <v>Hartmann</v>
          </cell>
          <cell r="D690" t="str">
            <v>Detlef</v>
          </cell>
          <cell r="E690"/>
          <cell r="F690" t="str">
            <v>M</v>
          </cell>
          <cell r="G690" t="str">
            <v>Sen B</v>
          </cell>
          <cell r="H690" t="str">
            <v>E</v>
          </cell>
          <cell r="I690">
            <v>20</v>
          </cell>
          <cell r="J690">
            <v>3970</v>
          </cell>
          <cell r="K690">
            <v>26</v>
          </cell>
          <cell r="L690">
            <v>152.69000244140625</v>
          </cell>
          <cell r="M690">
            <v>21225</v>
          </cell>
          <cell r="N690" t="str">
            <v>BC Darmstadt</v>
          </cell>
          <cell r="O690" t="str">
            <v>1. BSV Darmstadt 1973</v>
          </cell>
          <cell r="P690"/>
          <cell r="U690"/>
        </row>
        <row r="691">
          <cell r="A691">
            <v>33088</v>
          </cell>
          <cell r="B691">
            <v>107084</v>
          </cell>
          <cell r="C691" t="str">
            <v>Herbig</v>
          </cell>
          <cell r="D691" t="str">
            <v>Andreas</v>
          </cell>
          <cell r="E691"/>
          <cell r="F691" t="str">
            <v>M</v>
          </cell>
          <cell r="G691" t="str">
            <v>Herren</v>
          </cell>
          <cell r="H691">
            <v>0</v>
          </cell>
          <cell r="I691">
            <v>20</v>
          </cell>
          <cell r="J691">
            <v>0</v>
          </cell>
          <cell r="K691">
            <v>0</v>
          </cell>
          <cell r="L691">
            <v>0</v>
          </cell>
          <cell r="M691">
            <v>31607</v>
          </cell>
          <cell r="N691" t="str">
            <v>BC Darmstadt</v>
          </cell>
          <cell r="O691" t="str">
            <v>1. BSV Darmstadt 1973</v>
          </cell>
          <cell r="P691"/>
          <cell r="S691"/>
          <cell r="T691"/>
          <cell r="U691"/>
        </row>
        <row r="692">
          <cell r="A692">
            <v>33260</v>
          </cell>
          <cell r="B692">
            <v>144510</v>
          </cell>
          <cell r="C692" t="str">
            <v>Shaghaghi-Kandevani</v>
          </cell>
          <cell r="D692" t="str">
            <v>Peyman</v>
          </cell>
          <cell r="E692"/>
          <cell r="F692" t="str">
            <v>M</v>
          </cell>
          <cell r="G692" t="str">
            <v>Sen A</v>
          </cell>
          <cell r="H692" t="str">
            <v>D</v>
          </cell>
          <cell r="I692">
            <v>20</v>
          </cell>
          <cell r="J692">
            <v>14726</v>
          </cell>
          <cell r="K692">
            <v>86</v>
          </cell>
          <cell r="L692">
            <v>171.22999572753906</v>
          </cell>
          <cell r="M692">
            <v>24625</v>
          </cell>
          <cell r="N692" t="str">
            <v>BC Darmstadt</v>
          </cell>
          <cell r="O692" t="str">
            <v>1. BSV Darmstadt 1973</v>
          </cell>
          <cell r="P692"/>
          <cell r="Q692"/>
          <cell r="R692"/>
          <cell r="U692"/>
        </row>
        <row r="693">
          <cell r="A693">
            <v>15757</v>
          </cell>
          <cell r="B693">
            <v>40181</v>
          </cell>
          <cell r="C693" t="str">
            <v>Wolf</v>
          </cell>
          <cell r="D693" t="str">
            <v>Harald</v>
          </cell>
          <cell r="E693"/>
          <cell r="F693" t="str">
            <v>M</v>
          </cell>
          <cell r="G693" t="str">
            <v>Sen C</v>
          </cell>
          <cell r="H693" t="str">
            <v>D</v>
          </cell>
          <cell r="I693">
            <v>20</v>
          </cell>
          <cell r="J693">
            <v>19298</v>
          </cell>
          <cell r="K693">
            <v>112</v>
          </cell>
          <cell r="L693">
            <v>172.30000305175781</v>
          </cell>
          <cell r="M693">
            <v>17051</v>
          </cell>
          <cell r="N693" t="str">
            <v>BC Darmstadt</v>
          </cell>
          <cell r="O693" t="str">
            <v>1. BSV Darmstadt 1973</v>
          </cell>
          <cell r="P693"/>
          <cell r="Q693"/>
          <cell r="R693"/>
          <cell r="U693"/>
        </row>
        <row r="694">
          <cell r="A694">
            <v>33180</v>
          </cell>
          <cell r="B694">
            <v>135926</v>
          </cell>
          <cell r="C694" t="str">
            <v>Krumrey</v>
          </cell>
          <cell r="D694" t="str">
            <v>André</v>
          </cell>
          <cell r="E694"/>
          <cell r="F694" t="str">
            <v>M</v>
          </cell>
          <cell r="G694" t="str">
            <v>Herren</v>
          </cell>
          <cell r="H694" t="str">
            <v>F</v>
          </cell>
          <cell r="I694">
            <v>20</v>
          </cell>
          <cell r="J694">
            <v>4544</v>
          </cell>
          <cell r="K694">
            <v>34</v>
          </cell>
          <cell r="L694">
            <v>133.64999389648438</v>
          </cell>
          <cell r="M694">
            <v>32537</v>
          </cell>
          <cell r="N694" t="str">
            <v>BSV Dieburg</v>
          </cell>
          <cell r="O694" t="str">
            <v>1. BSV Dieburg e.V. 1992</v>
          </cell>
          <cell r="P694"/>
          <cell r="Q694"/>
          <cell r="R694"/>
          <cell r="U694"/>
        </row>
        <row r="695">
          <cell r="A695">
            <v>8763</v>
          </cell>
          <cell r="B695">
            <v>144527</v>
          </cell>
          <cell r="C695" t="str">
            <v>Lunkenheimer</v>
          </cell>
          <cell r="D695" t="str">
            <v>Daiana</v>
          </cell>
          <cell r="E695"/>
          <cell r="F695" t="str">
            <v>W</v>
          </cell>
          <cell r="G695" t="str">
            <v>Sen A</v>
          </cell>
          <cell r="H695" t="str">
            <v>D</v>
          </cell>
          <cell r="I695">
            <v>20</v>
          </cell>
          <cell r="J695">
            <v>4069</v>
          </cell>
          <cell r="K695">
            <v>25</v>
          </cell>
          <cell r="L695">
            <v>162.75999450683594</v>
          </cell>
          <cell r="M695">
            <v>25072</v>
          </cell>
          <cell r="N695" t="str">
            <v>BSV Dieburg</v>
          </cell>
          <cell r="O695" t="str">
            <v>1. BSV Dieburg e.V. 1992</v>
          </cell>
          <cell r="P695"/>
          <cell r="Q695"/>
          <cell r="R695"/>
          <cell r="S695"/>
          <cell r="T695"/>
          <cell r="U695"/>
        </row>
        <row r="696">
          <cell r="A696">
            <v>33072</v>
          </cell>
          <cell r="B696">
            <v>107007</v>
          </cell>
          <cell r="C696" t="str">
            <v>Hönicke</v>
          </cell>
          <cell r="D696" t="str">
            <v>Volker</v>
          </cell>
          <cell r="E696"/>
          <cell r="F696" t="str">
            <v>M</v>
          </cell>
          <cell r="G696" t="str">
            <v>Sen A</v>
          </cell>
          <cell r="H696" t="str">
            <v>D</v>
          </cell>
          <cell r="I696">
            <v>20</v>
          </cell>
          <cell r="J696">
            <v>10131</v>
          </cell>
          <cell r="K696">
            <v>60</v>
          </cell>
          <cell r="L696">
            <v>168.85000610351563</v>
          </cell>
          <cell r="M696">
            <v>25084</v>
          </cell>
          <cell r="N696" t="str">
            <v>BC Eberstadt</v>
          </cell>
          <cell r="O696" t="str">
            <v>1. BSV Eberstadt</v>
          </cell>
          <cell r="P696"/>
          <cell r="U696"/>
        </row>
        <row r="697">
          <cell r="A697">
            <v>33043</v>
          </cell>
          <cell r="B697">
            <v>67664</v>
          </cell>
          <cell r="C697" t="str">
            <v>Balzer</v>
          </cell>
          <cell r="D697" t="str">
            <v>Armin</v>
          </cell>
          <cell r="E697"/>
          <cell r="F697" t="str">
            <v>M</v>
          </cell>
          <cell r="G697" t="str">
            <v>Sen A</v>
          </cell>
          <cell r="H697" t="str">
            <v>E</v>
          </cell>
          <cell r="I697">
            <v>20</v>
          </cell>
          <cell r="J697">
            <v>6298</v>
          </cell>
          <cell r="K697">
            <v>39</v>
          </cell>
          <cell r="L697">
            <v>161.49000549316406</v>
          </cell>
          <cell r="M697">
            <v>22190</v>
          </cell>
          <cell r="N697" t="str">
            <v>BC Gießen</v>
          </cell>
          <cell r="O697" t="str">
            <v>1. BSV Gießen</v>
          </cell>
          <cell r="P697"/>
          <cell r="U697"/>
        </row>
        <row r="698">
          <cell r="A698">
            <v>8258</v>
          </cell>
          <cell r="B698"/>
          <cell r="C698" t="str">
            <v>Dorfmeister</v>
          </cell>
          <cell r="D698" t="str">
            <v>Daniel</v>
          </cell>
          <cell r="E698"/>
          <cell r="F698" t="str">
            <v>M</v>
          </cell>
          <cell r="G698" t="str">
            <v>Herren</v>
          </cell>
          <cell r="H698" t="str">
            <v>B</v>
          </cell>
          <cell r="I698">
            <v>20</v>
          </cell>
          <cell r="J698">
            <v>26796</v>
          </cell>
          <cell r="K698">
            <v>135</v>
          </cell>
          <cell r="L698">
            <v>198.49000549316406</v>
          </cell>
          <cell r="M698">
            <v>34295</v>
          </cell>
          <cell r="N698" t="str">
            <v>BC Gießen</v>
          </cell>
          <cell r="O698" t="str">
            <v>1. BSV Gießen</v>
          </cell>
          <cell r="P698"/>
          <cell r="S698"/>
          <cell r="T698"/>
          <cell r="U698"/>
        </row>
        <row r="699">
          <cell r="A699">
            <v>33026</v>
          </cell>
          <cell r="B699">
            <v>67633</v>
          </cell>
          <cell r="C699" t="str">
            <v>Balzer</v>
          </cell>
          <cell r="D699" t="str">
            <v>Phyllis</v>
          </cell>
          <cell r="E699"/>
          <cell r="F699" t="str">
            <v>W</v>
          </cell>
          <cell r="G699" t="str">
            <v>Jun</v>
          </cell>
          <cell r="H699" t="str">
            <v>E</v>
          </cell>
          <cell r="I699">
            <v>20</v>
          </cell>
          <cell r="J699">
            <v>2825</v>
          </cell>
          <cell r="K699">
            <v>20</v>
          </cell>
          <cell r="L699">
            <v>141.25</v>
          </cell>
          <cell r="M699">
            <v>36491</v>
          </cell>
          <cell r="N699" t="str">
            <v>BC Gießen</v>
          </cell>
          <cell r="O699" t="str">
            <v>1. BSV Gießen</v>
          </cell>
          <cell r="P699"/>
          <cell r="U699"/>
        </row>
        <row r="700">
          <cell r="A700">
            <v>8512</v>
          </cell>
          <cell r="B700">
            <v>51614</v>
          </cell>
          <cell r="C700" t="str">
            <v>Henrich</v>
          </cell>
          <cell r="D700" t="str">
            <v>Katharina</v>
          </cell>
          <cell r="E700"/>
          <cell r="F700" t="str">
            <v>W</v>
          </cell>
          <cell r="G700" t="str">
            <v>Damen</v>
          </cell>
          <cell r="H700" t="str">
            <v>C</v>
          </cell>
          <cell r="I700">
            <v>20</v>
          </cell>
          <cell r="J700">
            <v>4318</v>
          </cell>
          <cell r="K700">
            <v>24</v>
          </cell>
          <cell r="L700">
            <v>179.91999816894531</v>
          </cell>
          <cell r="M700">
            <v>33485</v>
          </cell>
          <cell r="N700" t="str">
            <v>BC Gießen</v>
          </cell>
          <cell r="O700" t="str">
            <v>1. BSV Gießen</v>
          </cell>
          <cell r="P700"/>
          <cell r="Q700"/>
          <cell r="R700"/>
          <cell r="U700"/>
        </row>
        <row r="701">
          <cell r="A701">
            <v>33190</v>
          </cell>
          <cell r="B701">
            <v>135961</v>
          </cell>
          <cell r="C701" t="str">
            <v>Fried</v>
          </cell>
          <cell r="D701" t="str">
            <v>Dominic</v>
          </cell>
          <cell r="E701"/>
          <cell r="F701" t="str">
            <v>M</v>
          </cell>
          <cell r="G701" t="str">
            <v>Herren</v>
          </cell>
          <cell r="H701"/>
          <cell r="I701">
            <v>20</v>
          </cell>
          <cell r="J701">
            <v>1024</v>
          </cell>
          <cell r="K701">
            <v>7</v>
          </cell>
          <cell r="L701">
            <v>146.28999328613281</v>
          </cell>
          <cell r="M701">
            <v>31343</v>
          </cell>
          <cell r="N701" t="str">
            <v>BC 2000 Aschaffenburg</v>
          </cell>
          <cell r="O701" t="str">
            <v>1. BV Aschaffenburg e.V.</v>
          </cell>
          <cell r="P701"/>
          <cell r="Q701"/>
          <cell r="R701"/>
          <cell r="U701"/>
        </row>
        <row r="702">
          <cell r="A702">
            <v>15833</v>
          </cell>
          <cell r="B702">
            <v>51625</v>
          </cell>
          <cell r="C702" t="str">
            <v>Hein</v>
          </cell>
          <cell r="D702" t="str">
            <v>Marco</v>
          </cell>
          <cell r="E702"/>
          <cell r="F702" t="str">
            <v>M</v>
          </cell>
          <cell r="G702" t="str">
            <v>Herren</v>
          </cell>
          <cell r="H702"/>
          <cell r="I702">
            <v>20</v>
          </cell>
          <cell r="J702">
            <v>2571</v>
          </cell>
          <cell r="K702">
            <v>16</v>
          </cell>
          <cell r="L702">
            <v>160.69000244140625</v>
          </cell>
          <cell r="M702">
            <v>25847</v>
          </cell>
          <cell r="N702" t="str">
            <v>BC 2000 Aschaffenburg</v>
          </cell>
          <cell r="O702" t="str">
            <v>1. BV Aschaffenburg e.V.</v>
          </cell>
          <cell r="P702"/>
          <cell r="Q702"/>
          <cell r="R702"/>
          <cell r="U702"/>
        </row>
        <row r="703">
          <cell r="A703">
            <v>33239</v>
          </cell>
          <cell r="B703">
            <v>142961</v>
          </cell>
          <cell r="C703" t="str">
            <v>Krybus</v>
          </cell>
          <cell r="D703" t="str">
            <v>Peter</v>
          </cell>
          <cell r="E703"/>
          <cell r="F703" t="str">
            <v>M</v>
          </cell>
          <cell r="G703" t="str">
            <v>Herren</v>
          </cell>
          <cell r="H703" t="str">
            <v>E</v>
          </cell>
          <cell r="I703">
            <v>20</v>
          </cell>
          <cell r="J703">
            <v>5380</v>
          </cell>
          <cell r="K703">
            <v>33</v>
          </cell>
          <cell r="L703">
            <v>163.02999877929688</v>
          </cell>
          <cell r="M703">
            <v>27101</v>
          </cell>
          <cell r="N703" t="str">
            <v>BC 2000 Aschaffenburg</v>
          </cell>
          <cell r="O703" t="str">
            <v>1. BV Aschaffenburg e.V.</v>
          </cell>
          <cell r="P703"/>
          <cell r="Q703"/>
          <cell r="R703"/>
          <cell r="U703"/>
        </row>
        <row r="704">
          <cell r="A704">
            <v>33191</v>
          </cell>
          <cell r="B704">
            <v>135962</v>
          </cell>
          <cell r="C704" t="str">
            <v>Fried</v>
          </cell>
          <cell r="D704" t="str">
            <v>Sonja</v>
          </cell>
          <cell r="E704"/>
          <cell r="F704" t="str">
            <v>W</v>
          </cell>
          <cell r="G704" t="str">
            <v>Damen</v>
          </cell>
          <cell r="H704"/>
          <cell r="I704">
            <v>20</v>
          </cell>
          <cell r="J704">
            <v>498</v>
          </cell>
          <cell r="K704">
            <v>4</v>
          </cell>
          <cell r="L704">
            <v>124.5</v>
          </cell>
          <cell r="M704">
            <v>32240</v>
          </cell>
          <cell r="N704" t="str">
            <v>BC 2000 Aschaffenburg</v>
          </cell>
          <cell r="O704" t="str">
            <v>1. BV Aschaffenburg e.V.</v>
          </cell>
          <cell r="P704"/>
          <cell r="Q704"/>
          <cell r="R704"/>
          <cell r="U704"/>
        </row>
        <row r="705">
          <cell r="A705">
            <v>33094</v>
          </cell>
          <cell r="B705">
            <v>107131</v>
          </cell>
          <cell r="C705" t="str">
            <v>Spies</v>
          </cell>
          <cell r="D705" t="str">
            <v>Richard</v>
          </cell>
          <cell r="E705"/>
          <cell r="F705" t="str">
            <v>M</v>
          </cell>
          <cell r="G705" t="str">
            <v>Sen A</v>
          </cell>
          <cell r="H705" t="str">
            <v>E</v>
          </cell>
          <cell r="I705">
            <v>20</v>
          </cell>
          <cell r="J705">
            <v>4518</v>
          </cell>
          <cell r="K705">
            <v>29</v>
          </cell>
          <cell r="L705">
            <v>155.78999328613281</v>
          </cell>
          <cell r="M705">
            <v>25291</v>
          </cell>
          <cell r="N705" t="str">
            <v>1. BV Kelsterbach</v>
          </cell>
          <cell r="O705" t="str">
            <v>1. BV Kelsterbach e.V.</v>
          </cell>
          <cell r="P705"/>
          <cell r="S705"/>
          <cell r="T705"/>
          <cell r="U705"/>
        </row>
        <row r="706">
          <cell r="A706">
            <v>33318</v>
          </cell>
          <cell r="B706">
            <v>147386</v>
          </cell>
          <cell r="C706" t="str">
            <v>Viel</v>
          </cell>
          <cell r="D706" t="str">
            <v>Winfried</v>
          </cell>
          <cell r="E706"/>
          <cell r="F706" t="str">
            <v>M</v>
          </cell>
          <cell r="G706" t="str">
            <v>Sen B</v>
          </cell>
          <cell r="H706">
            <v>0</v>
          </cell>
          <cell r="I706">
            <v>20</v>
          </cell>
          <cell r="J706">
            <v>0</v>
          </cell>
          <cell r="K706">
            <v>0</v>
          </cell>
          <cell r="L706">
            <v>0</v>
          </cell>
          <cell r="M706">
            <v>21819</v>
          </cell>
          <cell r="N706" t="str">
            <v>1. BV Kelsterbach</v>
          </cell>
          <cell r="O706" t="str">
            <v>1. BV Kelsterbach e.V.</v>
          </cell>
          <cell r="P706"/>
          <cell r="Q706"/>
          <cell r="R706"/>
          <cell r="U706"/>
        </row>
        <row r="707">
          <cell r="A707">
            <v>8008</v>
          </cell>
          <cell r="B707">
            <v>140088</v>
          </cell>
          <cell r="C707" t="str">
            <v>Aquirre</v>
          </cell>
          <cell r="D707" t="str">
            <v>Mark</v>
          </cell>
          <cell r="E707"/>
          <cell r="F707" t="str">
            <v>M</v>
          </cell>
          <cell r="G707" t="str">
            <v>Sen A</v>
          </cell>
          <cell r="H707" t="str">
            <v>C</v>
          </cell>
          <cell r="I707">
            <v>20</v>
          </cell>
          <cell r="J707">
            <v>4715</v>
          </cell>
          <cell r="K707">
            <v>26</v>
          </cell>
          <cell r="L707">
            <v>181.35000610351563</v>
          </cell>
          <cell r="M707">
            <v>23725</v>
          </cell>
          <cell r="N707" t="str">
            <v>Citystrikers</v>
          </cell>
          <cell r="O707" t="str">
            <v>BC Citystrikers</v>
          </cell>
          <cell r="P707"/>
          <cell r="Q707"/>
          <cell r="R707"/>
          <cell r="U707"/>
        </row>
        <row r="708">
          <cell r="A708">
            <v>10052</v>
          </cell>
          <cell r="B708">
            <v>99877</v>
          </cell>
          <cell r="C708" t="str">
            <v>Becker</v>
          </cell>
          <cell r="D708" t="str">
            <v>Jens</v>
          </cell>
          <cell r="E708"/>
          <cell r="F708" t="str">
            <v>M</v>
          </cell>
          <cell r="G708" t="str">
            <v>Herren</v>
          </cell>
          <cell r="H708" t="str">
            <v>D</v>
          </cell>
          <cell r="I708">
            <v>20</v>
          </cell>
          <cell r="J708">
            <v>3491</v>
          </cell>
          <cell r="K708">
            <v>21</v>
          </cell>
          <cell r="L708">
            <v>166.24000549316406</v>
          </cell>
          <cell r="M708">
            <v>27367</v>
          </cell>
          <cell r="N708" t="str">
            <v>Citystrikers</v>
          </cell>
          <cell r="O708" t="str">
            <v>BC Citystrikers</v>
          </cell>
          <cell r="P708"/>
          <cell r="U708"/>
        </row>
        <row r="709">
          <cell r="A709">
            <v>15987</v>
          </cell>
          <cell r="B709">
            <v>106692</v>
          </cell>
          <cell r="C709" t="str">
            <v>Puder</v>
          </cell>
          <cell r="D709" t="str">
            <v>Alexander</v>
          </cell>
          <cell r="E709"/>
          <cell r="F709" t="str">
            <v>M</v>
          </cell>
          <cell r="G709" t="str">
            <v>Herren</v>
          </cell>
          <cell r="H709" t="str">
            <v>D</v>
          </cell>
          <cell r="I709">
            <v>20</v>
          </cell>
          <cell r="J709">
            <v>6636</v>
          </cell>
          <cell r="K709">
            <v>37</v>
          </cell>
          <cell r="L709">
            <v>179.35000610351563</v>
          </cell>
          <cell r="M709">
            <v>32167</v>
          </cell>
          <cell r="N709" t="str">
            <v>Citystrikers</v>
          </cell>
          <cell r="O709" t="str">
            <v>BC Citystrikers</v>
          </cell>
          <cell r="P709"/>
          <cell r="Q709"/>
          <cell r="R709"/>
          <cell r="U709"/>
        </row>
        <row r="710">
          <cell r="A710">
            <v>15431</v>
          </cell>
          <cell r="B710">
            <v>1038</v>
          </cell>
          <cell r="C710" t="str">
            <v>Zuhl</v>
          </cell>
          <cell r="D710" t="str">
            <v>Markus</v>
          </cell>
          <cell r="E710"/>
          <cell r="F710" t="str">
            <v>M</v>
          </cell>
          <cell r="G710" t="str">
            <v>Herren</v>
          </cell>
          <cell r="H710" t="str">
            <v>C</v>
          </cell>
          <cell r="I710">
            <v>20</v>
          </cell>
          <cell r="J710">
            <v>10503</v>
          </cell>
          <cell r="K710">
            <v>58</v>
          </cell>
          <cell r="L710">
            <v>181.08999633789063</v>
          </cell>
          <cell r="M710">
            <v>26759</v>
          </cell>
          <cell r="N710" t="str">
            <v>Citystrikers</v>
          </cell>
          <cell r="O710" t="str">
            <v>BC Citystrikers</v>
          </cell>
          <cell r="P710"/>
          <cell r="Q710"/>
          <cell r="R710"/>
          <cell r="U710"/>
        </row>
        <row r="711">
          <cell r="A711">
            <v>15909</v>
          </cell>
          <cell r="B711">
            <v>67274</v>
          </cell>
          <cell r="C711" t="str">
            <v>Zuhl</v>
          </cell>
          <cell r="D711" t="str">
            <v>Maximilian</v>
          </cell>
          <cell r="E711"/>
          <cell r="F711" t="str">
            <v>M</v>
          </cell>
          <cell r="G711" t="str">
            <v>Jun</v>
          </cell>
          <cell r="H711"/>
          <cell r="I711">
            <v>20</v>
          </cell>
          <cell r="J711">
            <v>1490</v>
          </cell>
          <cell r="K711">
            <v>9</v>
          </cell>
          <cell r="L711">
            <v>165.55999755859375</v>
          </cell>
          <cell r="M711">
            <v>36278</v>
          </cell>
          <cell r="N711" t="str">
            <v>Citystrikers</v>
          </cell>
          <cell r="O711" t="str">
            <v>BC Citystrikers</v>
          </cell>
          <cell r="P711"/>
          <cell r="Q711"/>
          <cell r="R711"/>
          <cell r="U711"/>
        </row>
        <row r="712">
          <cell r="A712">
            <v>15864</v>
          </cell>
          <cell r="B712">
            <v>51676</v>
          </cell>
          <cell r="C712" t="str">
            <v>Zuhl</v>
          </cell>
          <cell r="D712" t="str">
            <v>Tanja</v>
          </cell>
          <cell r="E712"/>
          <cell r="F712" t="str">
            <v>W</v>
          </cell>
          <cell r="G712" t="str">
            <v>Damen</v>
          </cell>
          <cell r="H712" t="str">
            <v>D</v>
          </cell>
          <cell r="I712">
            <v>20</v>
          </cell>
          <cell r="J712">
            <v>5742</v>
          </cell>
          <cell r="K712">
            <v>34</v>
          </cell>
          <cell r="L712">
            <v>168.8800048828125</v>
          </cell>
          <cell r="M712">
            <v>27589</v>
          </cell>
          <cell r="N712" t="str">
            <v>Citystrikers</v>
          </cell>
          <cell r="O712" t="str">
            <v>BC Citystrikers</v>
          </cell>
          <cell r="P712"/>
          <cell r="Q712"/>
          <cell r="R712"/>
          <cell r="U712"/>
        </row>
        <row r="713">
          <cell r="A713">
            <v>33302</v>
          </cell>
          <cell r="B713">
            <v>147222</v>
          </cell>
          <cell r="C713" t="str">
            <v>Backes</v>
          </cell>
          <cell r="D713" t="str">
            <v>Nicolai</v>
          </cell>
          <cell r="E713"/>
          <cell r="F713" t="str">
            <v>M</v>
          </cell>
          <cell r="G713" t="str">
            <v>Jun</v>
          </cell>
          <cell r="H713">
            <v>0</v>
          </cell>
          <cell r="I713">
            <v>20</v>
          </cell>
          <cell r="J713">
            <v>0</v>
          </cell>
          <cell r="K713">
            <v>0</v>
          </cell>
          <cell r="L713">
            <v>0</v>
          </cell>
          <cell r="M713">
            <v>35621</v>
          </cell>
          <cell r="N713" t="str">
            <v>BC Wiesbaden</v>
          </cell>
          <cell r="O713" t="str">
            <v>BC Wiesbaden e.V.</v>
          </cell>
          <cell r="P713"/>
          <cell r="Q713"/>
          <cell r="R713"/>
          <cell r="S713"/>
          <cell r="T713"/>
          <cell r="U713"/>
        </row>
        <row r="714">
          <cell r="A714">
            <v>33303</v>
          </cell>
          <cell r="B714">
            <v>147223</v>
          </cell>
          <cell r="C714" t="str">
            <v>Metzroth</v>
          </cell>
          <cell r="D714" t="str">
            <v>Jim</v>
          </cell>
          <cell r="E714"/>
          <cell r="F714" t="str">
            <v>M</v>
          </cell>
          <cell r="G714" t="str">
            <v>Jun</v>
          </cell>
          <cell r="H714">
            <v>0</v>
          </cell>
          <cell r="I714">
            <v>20</v>
          </cell>
          <cell r="J714">
            <v>0</v>
          </cell>
          <cell r="K714">
            <v>0</v>
          </cell>
          <cell r="L714">
            <v>0</v>
          </cell>
          <cell r="M714">
            <v>35688</v>
          </cell>
          <cell r="N714" t="str">
            <v>BC Wiesbaden</v>
          </cell>
          <cell r="O714" t="str">
            <v>BC Wiesbaden e.V.</v>
          </cell>
          <cell r="P714"/>
          <cell r="Q714"/>
          <cell r="R714"/>
          <cell r="U714"/>
        </row>
        <row r="715">
          <cell r="A715">
            <v>33301</v>
          </cell>
          <cell r="B715">
            <v>147221</v>
          </cell>
          <cell r="C715" t="str">
            <v>Paulin</v>
          </cell>
          <cell r="D715" t="str">
            <v>Dennis</v>
          </cell>
          <cell r="E715"/>
          <cell r="F715" t="str">
            <v>M</v>
          </cell>
          <cell r="G715" t="str">
            <v>Herren</v>
          </cell>
          <cell r="H715">
            <v>0</v>
          </cell>
          <cell r="I715">
            <v>20</v>
          </cell>
          <cell r="J715">
            <v>0</v>
          </cell>
          <cell r="K715">
            <v>0</v>
          </cell>
          <cell r="L715">
            <v>0</v>
          </cell>
          <cell r="M715">
            <v>34199</v>
          </cell>
          <cell r="N715" t="str">
            <v>BC Wiesbaden</v>
          </cell>
          <cell r="O715" t="str">
            <v>BC Wiesbaden e.V.</v>
          </cell>
          <cell r="P715"/>
          <cell r="U715"/>
        </row>
        <row r="716">
          <cell r="A716">
            <v>33299</v>
          </cell>
          <cell r="B716">
            <v>147219</v>
          </cell>
          <cell r="C716" t="str">
            <v>Scholz</v>
          </cell>
          <cell r="D716" t="str">
            <v>Sebastian</v>
          </cell>
          <cell r="E716"/>
          <cell r="F716" t="str">
            <v>M</v>
          </cell>
          <cell r="G716" t="str">
            <v>Jun</v>
          </cell>
          <cell r="H716">
            <v>0</v>
          </cell>
          <cell r="I716">
            <v>20</v>
          </cell>
          <cell r="J716">
            <v>0</v>
          </cell>
          <cell r="K716">
            <v>0</v>
          </cell>
          <cell r="L716">
            <v>0</v>
          </cell>
          <cell r="M716">
            <v>36979</v>
          </cell>
          <cell r="N716" t="str">
            <v>BC Wiesbaden</v>
          </cell>
          <cell r="O716" t="str">
            <v>BC Wiesbaden e.V.</v>
          </cell>
          <cell r="P716"/>
          <cell r="S716"/>
          <cell r="T716"/>
          <cell r="U716"/>
        </row>
        <row r="717">
          <cell r="A717">
            <v>14079</v>
          </cell>
          <cell r="B717">
            <v>59135</v>
          </cell>
          <cell r="C717" t="str">
            <v>Czermak</v>
          </cell>
          <cell r="D717" t="str">
            <v>Wolfgang</v>
          </cell>
          <cell r="E717"/>
          <cell r="F717" t="str">
            <v>M</v>
          </cell>
          <cell r="G717" t="str">
            <v>Sen A</v>
          </cell>
          <cell r="H717" t="str">
            <v>C</v>
          </cell>
          <cell r="I717">
            <v>20</v>
          </cell>
          <cell r="J717">
            <v>9725</v>
          </cell>
          <cell r="K717">
            <v>52</v>
          </cell>
          <cell r="L717">
            <v>187.02000427246094</v>
          </cell>
          <cell r="M717">
            <v>25329</v>
          </cell>
          <cell r="N717" t="str">
            <v>Bowlingsportclub Bensheim 08 e.V</v>
          </cell>
          <cell r="O717" t="str">
            <v>Bowlingsportclub Bensheim 08 e.V</v>
          </cell>
          <cell r="P717"/>
          <cell r="Q717"/>
          <cell r="R717"/>
          <cell r="S717"/>
          <cell r="T717"/>
          <cell r="U717"/>
        </row>
        <row r="718">
          <cell r="A718">
            <v>14149</v>
          </cell>
          <cell r="B718">
            <v>146183</v>
          </cell>
          <cell r="C718" t="str">
            <v>Herweck</v>
          </cell>
          <cell r="D718" t="str">
            <v>Michael</v>
          </cell>
          <cell r="E718"/>
          <cell r="F718" t="str">
            <v>M</v>
          </cell>
          <cell r="G718" t="str">
            <v>Herren</v>
          </cell>
          <cell r="H718">
            <v>0</v>
          </cell>
          <cell r="I718">
            <v>20</v>
          </cell>
          <cell r="J718">
            <v>0</v>
          </cell>
          <cell r="K718">
            <v>0</v>
          </cell>
          <cell r="L718">
            <v>0</v>
          </cell>
          <cell r="M718">
            <v>31025</v>
          </cell>
          <cell r="N718" t="str">
            <v>Bowlingsportclub Bensheim 08 e.V</v>
          </cell>
          <cell r="O718" t="str">
            <v>Bowlingsportclub Bensheim 08 e.V</v>
          </cell>
          <cell r="P718"/>
          <cell r="S718"/>
          <cell r="T718"/>
          <cell r="U718"/>
        </row>
        <row r="719">
          <cell r="A719">
            <v>30045</v>
          </cell>
          <cell r="B719">
            <v>146121</v>
          </cell>
          <cell r="C719" t="str">
            <v>Weiss</v>
          </cell>
          <cell r="D719" t="str">
            <v>Holger</v>
          </cell>
          <cell r="E719"/>
          <cell r="F719" t="str">
            <v>M</v>
          </cell>
          <cell r="G719" t="str">
            <v>Herren</v>
          </cell>
          <cell r="H719"/>
          <cell r="I719">
            <v>20</v>
          </cell>
          <cell r="J719">
            <v>974</v>
          </cell>
          <cell r="K719">
            <v>7</v>
          </cell>
          <cell r="L719">
            <v>139.13999938964844</v>
          </cell>
          <cell r="M719">
            <v>28115</v>
          </cell>
          <cell r="N719" t="str">
            <v>Bowlingsportclub Bensheim 08 e.V</v>
          </cell>
          <cell r="O719" t="str">
            <v>Bowlingsportclub Bensheim 08 e.V</v>
          </cell>
          <cell r="P719"/>
          <cell r="S719"/>
          <cell r="T719"/>
          <cell r="U719"/>
        </row>
        <row r="720">
          <cell r="A720">
            <v>33279</v>
          </cell>
          <cell r="B720">
            <v>143122</v>
          </cell>
          <cell r="C720" t="str">
            <v>Friemer</v>
          </cell>
          <cell r="D720" t="str">
            <v>Corinna</v>
          </cell>
          <cell r="E720"/>
          <cell r="F720" t="str">
            <v>W</v>
          </cell>
          <cell r="G720" t="str">
            <v>Damen</v>
          </cell>
          <cell r="H720">
            <v>0</v>
          </cell>
          <cell r="I720">
            <v>20</v>
          </cell>
          <cell r="J720">
            <v>0</v>
          </cell>
          <cell r="K720">
            <v>0</v>
          </cell>
          <cell r="L720">
            <v>0</v>
          </cell>
          <cell r="M720">
            <v>28500</v>
          </cell>
          <cell r="N720" t="str">
            <v>Bowlingsportclub Bensheim 08 e.V</v>
          </cell>
          <cell r="O720" t="str">
            <v>Bowlingsportclub Bensheim 08 e.V</v>
          </cell>
          <cell r="P720"/>
          <cell r="Q720"/>
          <cell r="R720"/>
          <cell r="S720"/>
          <cell r="T720"/>
          <cell r="U720"/>
        </row>
        <row r="721">
          <cell r="A721">
            <v>33102</v>
          </cell>
          <cell r="B721">
            <v>132405</v>
          </cell>
          <cell r="C721" t="str">
            <v>Gaither</v>
          </cell>
          <cell r="D721" t="str">
            <v>Janette</v>
          </cell>
          <cell r="E721"/>
          <cell r="F721" t="str">
            <v>W</v>
          </cell>
          <cell r="G721" t="str">
            <v>Damen</v>
          </cell>
          <cell r="H721">
            <v>0</v>
          </cell>
          <cell r="I721">
            <v>20</v>
          </cell>
          <cell r="J721">
            <v>0</v>
          </cell>
          <cell r="K721">
            <v>0</v>
          </cell>
          <cell r="L721">
            <v>0</v>
          </cell>
          <cell r="M721">
            <v>31180</v>
          </cell>
          <cell r="N721" t="str">
            <v>Bowlingsportclub Bensheim 08 e.V</v>
          </cell>
          <cell r="O721" t="str">
            <v>Bowlingsportclub Bensheim 08 e.V</v>
          </cell>
          <cell r="P721"/>
          <cell r="Q721"/>
          <cell r="R721"/>
          <cell r="U721"/>
        </row>
        <row r="722">
          <cell r="A722">
            <v>15900</v>
          </cell>
          <cell r="B722">
            <v>67236</v>
          </cell>
          <cell r="C722" t="str">
            <v>Reich</v>
          </cell>
          <cell r="D722" t="str">
            <v>Bianca</v>
          </cell>
          <cell r="E722"/>
          <cell r="F722" t="str">
            <v>W</v>
          </cell>
          <cell r="G722" t="str">
            <v>Jun</v>
          </cell>
          <cell r="H722"/>
          <cell r="I722">
            <v>20</v>
          </cell>
          <cell r="J722">
            <v>890</v>
          </cell>
          <cell r="K722">
            <v>6</v>
          </cell>
          <cell r="L722">
            <v>148.33000183105469</v>
          </cell>
          <cell r="M722">
            <v>35926</v>
          </cell>
          <cell r="N722" t="str">
            <v>Bowlingsportclub Bensheim 08 e.V</v>
          </cell>
          <cell r="O722" t="str">
            <v>Bowlingsportclub Bensheim 08 e.V</v>
          </cell>
          <cell r="P722"/>
          <cell r="U722"/>
        </row>
        <row r="723">
          <cell r="A723">
            <v>33257</v>
          </cell>
          <cell r="B723">
            <v>144503</v>
          </cell>
          <cell r="C723" t="str">
            <v>Stotz</v>
          </cell>
          <cell r="D723" t="str">
            <v>Helmut</v>
          </cell>
          <cell r="E723"/>
          <cell r="F723" t="str">
            <v>M</v>
          </cell>
          <cell r="G723" t="str">
            <v>Herren</v>
          </cell>
          <cell r="H723" t="str">
            <v>D</v>
          </cell>
          <cell r="I723">
            <v>20</v>
          </cell>
          <cell r="J723">
            <v>5255</v>
          </cell>
          <cell r="K723">
            <v>30</v>
          </cell>
          <cell r="L723">
            <v>175.16999816894531</v>
          </cell>
          <cell r="M723">
            <v>32979</v>
          </cell>
          <cell r="N723" t="str">
            <v>Finale Kassel</v>
          </cell>
          <cell r="O723" t="str">
            <v>BSV Kassel</v>
          </cell>
          <cell r="P723"/>
          <cell r="Q723"/>
          <cell r="R723"/>
          <cell r="U723"/>
        </row>
        <row r="724">
          <cell r="A724">
            <v>33246</v>
          </cell>
          <cell r="B724">
            <v>143003</v>
          </cell>
          <cell r="C724" t="str">
            <v>Stuckert</v>
          </cell>
          <cell r="D724" t="str">
            <v>Willi</v>
          </cell>
          <cell r="E724"/>
          <cell r="F724" t="str">
            <v>M</v>
          </cell>
          <cell r="G724" t="str">
            <v>Herren</v>
          </cell>
          <cell r="H724" t="str">
            <v>D</v>
          </cell>
          <cell r="I724">
            <v>20</v>
          </cell>
          <cell r="J724">
            <v>4382</v>
          </cell>
          <cell r="K724">
            <v>26</v>
          </cell>
          <cell r="L724">
            <v>168.53999328613281</v>
          </cell>
          <cell r="M724">
            <v>32793</v>
          </cell>
          <cell r="N724" t="str">
            <v>Finale Kassel</v>
          </cell>
          <cell r="O724" t="str">
            <v>BSV Kassel</v>
          </cell>
          <cell r="P724"/>
          <cell r="Q724"/>
          <cell r="R724"/>
          <cell r="U724"/>
        </row>
        <row r="725">
          <cell r="A725">
            <v>26594</v>
          </cell>
          <cell r="B725">
            <v>144522</v>
          </cell>
          <cell r="C725" t="str">
            <v>Cramer</v>
          </cell>
          <cell r="D725" t="str">
            <v>Silvio</v>
          </cell>
          <cell r="E725"/>
          <cell r="F725" t="str">
            <v>M</v>
          </cell>
          <cell r="G725" t="str">
            <v>Jug A</v>
          </cell>
          <cell r="H725" t="str">
            <v>E</v>
          </cell>
          <cell r="I725">
            <v>20</v>
          </cell>
          <cell r="J725">
            <v>9509</v>
          </cell>
          <cell r="K725">
            <v>58</v>
          </cell>
          <cell r="L725">
            <v>163.94999694824219</v>
          </cell>
          <cell r="M725">
            <v>37691</v>
          </cell>
          <cell r="N725" t="str">
            <v>BC Langen 83</v>
          </cell>
          <cell r="O725" t="str">
            <v>BSV Langen 83</v>
          </cell>
          <cell r="P725"/>
          <cell r="Q725"/>
          <cell r="R725"/>
          <cell r="U725"/>
        </row>
        <row r="726">
          <cell r="A726">
            <v>8244</v>
          </cell>
          <cell r="B726">
            <v>140109</v>
          </cell>
          <cell r="C726" t="str">
            <v>Dietrich</v>
          </cell>
          <cell r="D726" t="str">
            <v>Timo</v>
          </cell>
          <cell r="E726"/>
          <cell r="F726" t="str">
            <v>M</v>
          </cell>
          <cell r="G726" t="str">
            <v>Herren</v>
          </cell>
          <cell r="H726" t="str">
            <v>B</v>
          </cell>
          <cell r="I726">
            <v>20</v>
          </cell>
          <cell r="J726">
            <v>10371</v>
          </cell>
          <cell r="K726">
            <v>54</v>
          </cell>
          <cell r="L726">
            <v>192.05999755859375</v>
          </cell>
          <cell r="M726">
            <v>33061</v>
          </cell>
          <cell r="N726" t="str">
            <v>BC Langen 83</v>
          </cell>
          <cell r="O726" t="str">
            <v>BSV Langen 83</v>
          </cell>
          <cell r="P726"/>
          <cell r="Q726"/>
          <cell r="R726"/>
          <cell r="U726"/>
        </row>
        <row r="727">
          <cell r="A727">
            <v>15889</v>
          </cell>
          <cell r="B727">
            <v>52085</v>
          </cell>
          <cell r="C727" t="str">
            <v>Finn</v>
          </cell>
          <cell r="D727" t="str">
            <v>Marco</v>
          </cell>
          <cell r="E727"/>
          <cell r="F727" t="str">
            <v>M</v>
          </cell>
          <cell r="G727" t="str">
            <v>Herren</v>
          </cell>
          <cell r="H727">
            <v>0</v>
          </cell>
          <cell r="I727">
            <v>20</v>
          </cell>
          <cell r="J727">
            <v>0</v>
          </cell>
          <cell r="K727">
            <v>0</v>
          </cell>
          <cell r="L727">
            <v>0</v>
          </cell>
          <cell r="M727">
            <v>28978</v>
          </cell>
          <cell r="N727" t="str">
            <v>BC Langen 83</v>
          </cell>
          <cell r="O727" t="str">
            <v>BSV Langen 83</v>
          </cell>
          <cell r="P727"/>
          <cell r="Q727"/>
          <cell r="R727"/>
          <cell r="U727"/>
        </row>
        <row r="728">
          <cell r="A728">
            <v>33295</v>
          </cell>
          <cell r="B728">
            <v>147212</v>
          </cell>
          <cell r="C728" t="str">
            <v>Gallus</v>
          </cell>
          <cell r="D728" t="str">
            <v>Peter</v>
          </cell>
          <cell r="E728"/>
          <cell r="F728" t="str">
            <v>M</v>
          </cell>
          <cell r="G728" t="str">
            <v>Herren</v>
          </cell>
          <cell r="H728">
            <v>0</v>
          </cell>
          <cell r="I728">
            <v>20</v>
          </cell>
          <cell r="J728">
            <v>0</v>
          </cell>
          <cell r="K728">
            <v>0</v>
          </cell>
          <cell r="L728">
            <v>0</v>
          </cell>
          <cell r="M728">
            <v>31935</v>
          </cell>
          <cell r="N728" t="str">
            <v>BV 1987 Frankfurt</v>
          </cell>
          <cell r="O728" t="str">
            <v>BV 1987 Frankfurt</v>
          </cell>
          <cell r="P728"/>
          <cell r="S728"/>
          <cell r="T728"/>
          <cell r="U728"/>
        </row>
        <row r="729">
          <cell r="A729">
            <v>8463</v>
          </cell>
          <cell r="B729">
            <v>140106</v>
          </cell>
          <cell r="C729" t="str">
            <v>Bristot</v>
          </cell>
          <cell r="D729" t="str">
            <v>Andrea</v>
          </cell>
          <cell r="E729"/>
          <cell r="F729" t="str">
            <v>W</v>
          </cell>
          <cell r="G729" t="str">
            <v>Damen</v>
          </cell>
          <cell r="H729" t="str">
            <v>A</v>
          </cell>
          <cell r="I729">
            <v>20</v>
          </cell>
          <cell r="J729">
            <v>10950</v>
          </cell>
          <cell r="K729">
            <v>57</v>
          </cell>
          <cell r="L729">
            <v>192.11000061035156</v>
          </cell>
          <cell r="M729">
            <v>30851</v>
          </cell>
          <cell r="N729" t="str">
            <v>BV 77 Frankfurt</v>
          </cell>
          <cell r="O729" t="str">
            <v>BV 77 Frankfurt</v>
          </cell>
          <cell r="P729"/>
          <cell r="Q729"/>
          <cell r="R729"/>
          <cell r="U729"/>
        </row>
        <row r="730">
          <cell r="A730">
            <v>9042</v>
          </cell>
          <cell r="B730">
            <v>147391</v>
          </cell>
          <cell r="C730" t="str">
            <v>Meissner</v>
          </cell>
          <cell r="D730" t="str">
            <v>Jennifer</v>
          </cell>
          <cell r="E730"/>
          <cell r="F730" t="str">
            <v>W</v>
          </cell>
          <cell r="G730" t="str">
            <v>Damen</v>
          </cell>
          <cell r="H730" t="str">
            <v>C</v>
          </cell>
          <cell r="I730">
            <v>20</v>
          </cell>
          <cell r="J730">
            <v>12956</v>
          </cell>
          <cell r="K730">
            <v>72</v>
          </cell>
          <cell r="L730">
            <v>174.94</v>
          </cell>
          <cell r="M730">
            <v>34670</v>
          </cell>
          <cell r="N730" t="str">
            <v>BV 77 Frankfurt</v>
          </cell>
          <cell r="O730" t="str">
            <v>BV 77 Frankfurt</v>
          </cell>
          <cell r="P730"/>
          <cell r="S730"/>
          <cell r="T730"/>
          <cell r="U730"/>
        </row>
        <row r="731">
          <cell r="A731">
            <v>8681</v>
          </cell>
          <cell r="B731">
            <v>27759</v>
          </cell>
          <cell r="C731" t="str">
            <v>Kompauer</v>
          </cell>
          <cell r="D731" t="str">
            <v>Sven</v>
          </cell>
          <cell r="E731"/>
          <cell r="F731" t="str">
            <v>M</v>
          </cell>
          <cell r="G731" t="str">
            <v>Herren</v>
          </cell>
          <cell r="H731" t="str">
            <v>B</v>
          </cell>
          <cell r="I731">
            <v>20</v>
          </cell>
          <cell r="J731">
            <v>12753</v>
          </cell>
          <cell r="K731">
            <v>64</v>
          </cell>
          <cell r="L731">
            <v>199.27000427246094</v>
          </cell>
          <cell r="M731">
            <v>34157</v>
          </cell>
          <cell r="N731" t="str">
            <v>Phönix Frankfurt</v>
          </cell>
          <cell r="O731" t="str">
            <v>BV 95 Phönix Frankfurt e.V.</v>
          </cell>
          <cell r="P731"/>
          <cell r="Q731"/>
          <cell r="R731"/>
          <cell r="S731"/>
          <cell r="T731"/>
          <cell r="U731"/>
        </row>
        <row r="732">
          <cell r="A732">
            <v>26661</v>
          </cell>
          <cell r="B732">
            <v>127904</v>
          </cell>
          <cell r="C732" t="str">
            <v>Schneider</v>
          </cell>
          <cell r="D732" t="str">
            <v>Dennis</v>
          </cell>
          <cell r="E732"/>
          <cell r="F732" t="str">
            <v>M</v>
          </cell>
          <cell r="G732" t="str">
            <v>Jug B</v>
          </cell>
          <cell r="H732"/>
          <cell r="I732">
            <v>20</v>
          </cell>
          <cell r="J732">
            <v>1373</v>
          </cell>
          <cell r="K732">
            <v>10</v>
          </cell>
          <cell r="L732">
            <v>137.30000305175781</v>
          </cell>
          <cell r="M732">
            <v>38855</v>
          </cell>
          <cell r="N732" t="str">
            <v>Phönix Frankfurt</v>
          </cell>
          <cell r="O732" t="str">
            <v>BV 95 Phönix Frankfurt e.V.</v>
          </cell>
          <cell r="P732"/>
          <cell r="U732"/>
        </row>
        <row r="733">
          <cell r="A733">
            <v>26662</v>
          </cell>
          <cell r="B733">
            <v>127909</v>
          </cell>
          <cell r="C733" t="str">
            <v>Schneider</v>
          </cell>
          <cell r="D733" t="str">
            <v>Max</v>
          </cell>
          <cell r="E733"/>
          <cell r="F733" t="str">
            <v>M</v>
          </cell>
          <cell r="G733" t="str">
            <v>Jug A</v>
          </cell>
          <cell r="H733"/>
          <cell r="I733">
            <v>20</v>
          </cell>
          <cell r="J733">
            <v>2439</v>
          </cell>
          <cell r="K733">
            <v>14</v>
          </cell>
          <cell r="L733">
            <v>174.21000671386719</v>
          </cell>
          <cell r="M733">
            <v>38048</v>
          </cell>
          <cell r="N733" t="str">
            <v>Phönix Frankfurt</v>
          </cell>
          <cell r="O733" t="str">
            <v>BV 95 Phönix Frankfurt e.V.</v>
          </cell>
          <cell r="P733"/>
          <cell r="Q733"/>
          <cell r="R733"/>
          <cell r="S733"/>
          <cell r="T733"/>
          <cell r="U733"/>
        </row>
        <row r="734">
          <cell r="A734">
            <v>15361</v>
          </cell>
          <cell r="B734">
            <v>707</v>
          </cell>
          <cell r="C734" t="str">
            <v>Weitzel</v>
          </cell>
          <cell r="D734" t="str">
            <v>Matthias</v>
          </cell>
          <cell r="E734"/>
          <cell r="F734" t="str">
            <v>M</v>
          </cell>
          <cell r="G734" t="str">
            <v>Herren</v>
          </cell>
          <cell r="H734" t="str">
            <v>B</v>
          </cell>
          <cell r="I734">
            <v>20</v>
          </cell>
          <cell r="J734">
            <v>19147</v>
          </cell>
          <cell r="K734">
            <v>99</v>
          </cell>
          <cell r="L734">
            <v>193.39999389648438</v>
          </cell>
          <cell r="M734">
            <v>26180</v>
          </cell>
          <cell r="N734" t="str">
            <v>BC Blau-Gelb Frankfurt</v>
          </cell>
          <cell r="O734" t="str">
            <v>BV Blau-Gelb Frankfurt e.V.</v>
          </cell>
          <cell r="P734"/>
          <cell r="Q734"/>
          <cell r="R734"/>
          <cell r="S734"/>
          <cell r="T734"/>
          <cell r="U734"/>
        </row>
        <row r="735">
          <cell r="A735">
            <v>15963</v>
          </cell>
          <cell r="B735">
            <v>89392</v>
          </cell>
          <cell r="C735" t="str">
            <v>Wolf</v>
          </cell>
          <cell r="D735" t="str">
            <v>Klaudia</v>
          </cell>
          <cell r="E735"/>
          <cell r="F735" t="str">
            <v>W</v>
          </cell>
          <cell r="G735" t="str">
            <v>Sen A</v>
          </cell>
          <cell r="H735" t="str">
            <v>B</v>
          </cell>
          <cell r="I735">
            <v>20</v>
          </cell>
          <cell r="J735">
            <v>19298</v>
          </cell>
          <cell r="K735">
            <v>107</v>
          </cell>
          <cell r="L735">
            <v>180.36000061035156</v>
          </cell>
          <cell r="M735">
            <v>24118</v>
          </cell>
          <cell r="N735" t="str">
            <v>BC Blau-Gelb Frankfurt</v>
          </cell>
          <cell r="O735" t="str">
            <v>BV Blau-Gelb Frankfurt e.V.</v>
          </cell>
          <cell r="P735"/>
          <cell r="Q735"/>
          <cell r="R735"/>
          <cell r="S735"/>
          <cell r="T735"/>
          <cell r="U735"/>
        </row>
        <row r="736">
          <cell r="A736">
            <v>8261</v>
          </cell>
          <cell r="B736">
            <v>51961</v>
          </cell>
          <cell r="C736" t="str">
            <v>Druschel</v>
          </cell>
          <cell r="D736" t="str">
            <v>Siegfried</v>
          </cell>
          <cell r="E736"/>
          <cell r="F736" t="str">
            <v>M</v>
          </cell>
          <cell r="G736" t="str">
            <v>Sen B</v>
          </cell>
          <cell r="H736" t="str">
            <v>E</v>
          </cell>
          <cell r="I736">
            <v>20</v>
          </cell>
          <cell r="J736">
            <v>2822</v>
          </cell>
          <cell r="K736">
            <v>18</v>
          </cell>
          <cell r="L736">
            <v>156.77999877929688</v>
          </cell>
          <cell r="M736">
            <v>20070</v>
          </cell>
          <cell r="N736" t="str">
            <v>BC 67 Hanau</v>
          </cell>
          <cell r="O736" t="str">
            <v>BV Hanau</v>
          </cell>
          <cell r="P736"/>
          <cell r="S736"/>
          <cell r="T736"/>
          <cell r="U736"/>
        </row>
        <row r="737">
          <cell r="A737">
            <v>10026</v>
          </cell>
          <cell r="B737">
            <v>89116</v>
          </cell>
          <cell r="C737" t="str">
            <v>Dreher</v>
          </cell>
          <cell r="D737" t="str">
            <v>Stefan</v>
          </cell>
          <cell r="E737"/>
          <cell r="F737" t="str">
            <v>M</v>
          </cell>
          <cell r="G737" t="str">
            <v>Sen B</v>
          </cell>
          <cell r="H737">
            <v>0</v>
          </cell>
          <cell r="I737">
            <v>20</v>
          </cell>
          <cell r="J737">
            <v>0</v>
          </cell>
          <cell r="K737">
            <v>0</v>
          </cell>
          <cell r="L737">
            <v>0</v>
          </cell>
          <cell r="M737">
            <v>21825</v>
          </cell>
          <cell r="N737" t="str">
            <v>Condor Steinheim</v>
          </cell>
          <cell r="O737" t="str">
            <v>BV Hanau</v>
          </cell>
          <cell r="P737"/>
          <cell r="Q737"/>
          <cell r="R737"/>
          <cell r="S737"/>
          <cell r="T737"/>
          <cell r="U737"/>
        </row>
        <row r="738">
          <cell r="A738">
            <v>15123</v>
          </cell>
          <cell r="B738">
            <v>67193</v>
          </cell>
          <cell r="C738" t="str">
            <v>Schmidt</v>
          </cell>
          <cell r="D738" t="str">
            <v>Thomas</v>
          </cell>
          <cell r="E738"/>
          <cell r="F738" t="str">
            <v>M</v>
          </cell>
          <cell r="G738" t="str">
            <v>Herren</v>
          </cell>
          <cell r="H738" t="str">
            <v>B</v>
          </cell>
          <cell r="I738">
            <v>20</v>
          </cell>
          <cell r="J738">
            <v>5886</v>
          </cell>
          <cell r="K738">
            <v>30</v>
          </cell>
          <cell r="L738">
            <v>196.19999694824219</v>
          </cell>
          <cell r="M738">
            <v>28410</v>
          </cell>
          <cell r="N738" t="str">
            <v>Condor Steinheim</v>
          </cell>
          <cell r="O738" t="str">
            <v>BV Hanau</v>
          </cell>
          <cell r="P738"/>
          <cell r="Q738"/>
          <cell r="R738"/>
          <cell r="U738"/>
        </row>
        <row r="739">
          <cell r="A739">
            <v>10261</v>
          </cell>
          <cell r="B739">
            <v>132408</v>
          </cell>
          <cell r="C739" t="str">
            <v>Klüh</v>
          </cell>
          <cell r="D739" t="str">
            <v>Heidi</v>
          </cell>
          <cell r="E739"/>
          <cell r="F739" t="str">
            <v>W</v>
          </cell>
          <cell r="G739" t="str">
            <v>Sen A</v>
          </cell>
          <cell r="H739" t="str">
            <v>D</v>
          </cell>
          <cell r="I739">
            <v>20</v>
          </cell>
          <cell r="J739">
            <v>4154</v>
          </cell>
          <cell r="K739">
            <v>25</v>
          </cell>
          <cell r="L739">
            <v>166.16000366210938</v>
          </cell>
          <cell r="M739">
            <v>22194</v>
          </cell>
          <cell r="N739" t="str">
            <v>Condor Steinheim</v>
          </cell>
          <cell r="O739" t="str">
            <v>BV Hanau</v>
          </cell>
          <cell r="P739"/>
          <cell r="Q739"/>
          <cell r="R739"/>
          <cell r="U739"/>
        </row>
        <row r="740">
          <cell r="A740">
            <v>15187</v>
          </cell>
          <cell r="B740">
            <v>89103</v>
          </cell>
          <cell r="C740" t="str">
            <v>Senkbeil</v>
          </cell>
          <cell r="D740" t="str">
            <v>Gerhard</v>
          </cell>
          <cell r="E740"/>
          <cell r="F740" t="str">
            <v>M</v>
          </cell>
          <cell r="G740" t="str">
            <v>Sen C</v>
          </cell>
          <cell r="H740" t="str">
            <v>F</v>
          </cell>
          <cell r="I740">
            <v>20</v>
          </cell>
          <cell r="J740">
            <v>3580</v>
          </cell>
          <cell r="K740">
            <v>24</v>
          </cell>
          <cell r="L740">
            <v>149.16999816894531</v>
          </cell>
          <cell r="M740">
            <v>15679</v>
          </cell>
          <cell r="N740" t="str">
            <v>TSV 1860 Hanau</v>
          </cell>
          <cell r="O740" t="str">
            <v>BV Hanau</v>
          </cell>
          <cell r="P740"/>
          <cell r="U740"/>
        </row>
        <row r="741">
          <cell r="A741">
            <v>15475</v>
          </cell>
          <cell r="B741">
            <v>67601</v>
          </cell>
          <cell r="C741" t="str">
            <v>Hentschel</v>
          </cell>
          <cell r="D741" t="str">
            <v>Klaus Dieter</v>
          </cell>
          <cell r="E741"/>
          <cell r="F741" t="str">
            <v>M</v>
          </cell>
          <cell r="G741" t="str">
            <v>Sen C</v>
          </cell>
          <cell r="H741" t="str">
            <v>E</v>
          </cell>
          <cell r="I741">
            <v>20</v>
          </cell>
          <cell r="J741">
            <v>4764</v>
          </cell>
          <cell r="K741">
            <v>30</v>
          </cell>
          <cell r="L741">
            <v>158.80000305175781</v>
          </cell>
          <cell r="M741">
            <v>17949</v>
          </cell>
          <cell r="N741" t="str">
            <v>BC Höchst</v>
          </cell>
          <cell r="O741" t="str">
            <v>BV Höchst e.V.</v>
          </cell>
          <cell r="P741"/>
          <cell r="S741"/>
          <cell r="T741"/>
          <cell r="U741"/>
        </row>
        <row r="742">
          <cell r="A742">
            <v>15160</v>
          </cell>
          <cell r="B742">
            <v>88812</v>
          </cell>
          <cell r="C742" t="str">
            <v>Schulz</v>
          </cell>
          <cell r="D742" t="str">
            <v>Herbert</v>
          </cell>
          <cell r="E742"/>
          <cell r="F742" t="str">
            <v>M</v>
          </cell>
          <cell r="G742" t="str">
            <v>Sen B</v>
          </cell>
          <cell r="H742"/>
          <cell r="I742">
            <v>20</v>
          </cell>
          <cell r="J742">
            <v>1286</v>
          </cell>
          <cell r="K742">
            <v>10</v>
          </cell>
          <cell r="L742">
            <v>128.60000610351563</v>
          </cell>
          <cell r="M742">
            <v>19052</v>
          </cell>
          <cell r="N742" t="str">
            <v>BC Höchst</v>
          </cell>
          <cell r="O742" t="str">
            <v>BV Höchst e.V.</v>
          </cell>
          <cell r="P742"/>
          <cell r="U742"/>
        </row>
        <row r="743">
          <cell r="A743">
            <v>15163</v>
          </cell>
          <cell r="B743">
            <v>67604</v>
          </cell>
          <cell r="C743" t="str">
            <v>Schulz</v>
          </cell>
          <cell r="D743" t="str">
            <v>Wolfhard</v>
          </cell>
          <cell r="E743"/>
          <cell r="F743" t="str">
            <v>M</v>
          </cell>
          <cell r="G743" t="str">
            <v>Sen B</v>
          </cell>
          <cell r="H743" t="str">
            <v>E</v>
          </cell>
          <cell r="I743">
            <v>20</v>
          </cell>
          <cell r="J743">
            <v>5853</v>
          </cell>
          <cell r="K743">
            <v>39</v>
          </cell>
          <cell r="L743">
            <v>150.08000183105469</v>
          </cell>
          <cell r="M743">
            <v>19505</v>
          </cell>
          <cell r="N743" t="str">
            <v>BC Höchst</v>
          </cell>
          <cell r="O743" t="str">
            <v>BV Höchst e.V.</v>
          </cell>
          <cell r="P743"/>
          <cell r="Q743"/>
          <cell r="R743"/>
          <cell r="U743"/>
        </row>
        <row r="744">
          <cell r="A744">
            <v>15381</v>
          </cell>
          <cell r="B744"/>
          <cell r="C744" t="str">
            <v>Willing</v>
          </cell>
          <cell r="D744" t="str">
            <v>Helmuth</v>
          </cell>
          <cell r="E744"/>
          <cell r="F744" t="str">
            <v>M</v>
          </cell>
          <cell r="G744" t="str">
            <v>Sen C</v>
          </cell>
          <cell r="H744" t="str">
            <v>E</v>
          </cell>
          <cell r="I744">
            <v>20</v>
          </cell>
          <cell r="J744">
            <v>3778</v>
          </cell>
          <cell r="K744">
            <v>25</v>
          </cell>
          <cell r="L744">
            <v>151.1199951171875</v>
          </cell>
          <cell r="M744">
            <v>17463</v>
          </cell>
          <cell r="N744" t="str">
            <v>BC Höchst</v>
          </cell>
          <cell r="O744" t="str">
            <v>BV Höchst e.V.</v>
          </cell>
          <cell r="P744"/>
          <cell r="Q744"/>
          <cell r="R744"/>
          <cell r="S744"/>
          <cell r="T744"/>
          <cell r="U744"/>
        </row>
        <row r="745">
          <cell r="A745">
            <v>8591</v>
          </cell>
          <cell r="B745">
            <v>146130</v>
          </cell>
          <cell r="C745" t="str">
            <v>Janicki</v>
          </cell>
          <cell r="D745" t="str">
            <v>Silke</v>
          </cell>
          <cell r="E745"/>
          <cell r="F745" t="str">
            <v>W</v>
          </cell>
          <cell r="G745" t="str">
            <v>Sen A</v>
          </cell>
          <cell r="H745">
            <v>0</v>
          </cell>
          <cell r="I745">
            <v>20</v>
          </cell>
          <cell r="J745">
            <v>0</v>
          </cell>
          <cell r="K745">
            <v>0</v>
          </cell>
          <cell r="L745">
            <v>0</v>
          </cell>
          <cell r="M745">
            <v>23853</v>
          </cell>
          <cell r="N745" t="str">
            <v>BC Höchst</v>
          </cell>
          <cell r="O745" t="str">
            <v>BV Höchst e.V.</v>
          </cell>
          <cell r="P745"/>
          <cell r="Q745"/>
          <cell r="R745"/>
          <cell r="S745"/>
          <cell r="T745"/>
          <cell r="U745"/>
        </row>
        <row r="746">
          <cell r="A746">
            <v>15477</v>
          </cell>
          <cell r="B746">
            <v>146184</v>
          </cell>
          <cell r="C746" t="str">
            <v>Linke</v>
          </cell>
          <cell r="D746" t="str">
            <v>Nicole</v>
          </cell>
          <cell r="E746"/>
          <cell r="F746" t="str">
            <v>W</v>
          </cell>
          <cell r="G746" t="str">
            <v>Damen</v>
          </cell>
          <cell r="H746">
            <v>0</v>
          </cell>
          <cell r="I746">
            <v>20</v>
          </cell>
          <cell r="J746">
            <v>0</v>
          </cell>
          <cell r="K746">
            <v>0</v>
          </cell>
          <cell r="L746">
            <v>0</v>
          </cell>
          <cell r="M746">
            <v>29624</v>
          </cell>
          <cell r="N746" t="str">
            <v>BC Höchst</v>
          </cell>
          <cell r="O746" t="str">
            <v>BV Höchst e.V.</v>
          </cell>
          <cell r="P746"/>
          <cell r="U746"/>
        </row>
        <row r="747">
          <cell r="A747">
            <v>15432</v>
          </cell>
          <cell r="B747">
            <v>106603</v>
          </cell>
          <cell r="C747" t="str">
            <v>Zwirnmann</v>
          </cell>
          <cell r="D747" t="str">
            <v>Rosi</v>
          </cell>
          <cell r="E747"/>
          <cell r="F747" t="str">
            <v>W</v>
          </cell>
          <cell r="G747" t="str">
            <v>Sen C</v>
          </cell>
          <cell r="H747"/>
          <cell r="I747">
            <v>20</v>
          </cell>
          <cell r="J747">
            <v>2609</v>
          </cell>
          <cell r="K747">
            <v>16</v>
          </cell>
          <cell r="L747">
            <v>163.05999755859375</v>
          </cell>
          <cell r="M747">
            <v>15264</v>
          </cell>
          <cell r="N747" t="str">
            <v>BC Höchst</v>
          </cell>
          <cell r="O747" t="str">
            <v>BV Höchst e.V.</v>
          </cell>
          <cell r="P747"/>
          <cell r="U747"/>
        </row>
        <row r="748">
          <cell r="A748">
            <v>8103</v>
          </cell>
          <cell r="B748">
            <v>100749</v>
          </cell>
          <cell r="C748" t="str">
            <v>Bileci</v>
          </cell>
          <cell r="D748" t="str">
            <v>Nunzio</v>
          </cell>
          <cell r="E748"/>
          <cell r="F748" t="str">
            <v>M</v>
          </cell>
          <cell r="G748" t="str">
            <v>Sen A</v>
          </cell>
          <cell r="H748">
            <v>0</v>
          </cell>
          <cell r="I748">
            <v>20</v>
          </cell>
          <cell r="J748">
            <v>0</v>
          </cell>
          <cell r="K748">
            <v>0</v>
          </cell>
          <cell r="L748">
            <v>0</v>
          </cell>
          <cell r="M748">
            <v>22534</v>
          </cell>
          <cell r="N748" t="str">
            <v>BC Mühlheim</v>
          </cell>
          <cell r="O748" t="str">
            <v>BV Mühlheim</v>
          </cell>
          <cell r="P748"/>
          <cell r="S748"/>
          <cell r="T748"/>
          <cell r="U748"/>
        </row>
        <row r="749">
          <cell r="A749">
            <v>8093</v>
          </cell>
          <cell r="B749">
            <v>100533</v>
          </cell>
          <cell r="C749" t="str">
            <v>Bien</v>
          </cell>
          <cell r="D749" t="str">
            <v>Martin</v>
          </cell>
          <cell r="E749"/>
          <cell r="F749" t="str">
            <v>M</v>
          </cell>
          <cell r="G749" t="str">
            <v>Sen B</v>
          </cell>
          <cell r="H749" t="str">
            <v>E</v>
          </cell>
          <cell r="I749">
            <v>20</v>
          </cell>
          <cell r="J749">
            <v>4531</v>
          </cell>
          <cell r="K749">
            <v>28</v>
          </cell>
          <cell r="L749">
            <v>161.82000732421875</v>
          </cell>
          <cell r="M749">
            <v>19684</v>
          </cell>
          <cell r="N749" t="str">
            <v>BV Oranje Frankfurt</v>
          </cell>
          <cell r="O749" t="str">
            <v>BV Oranje Frankfurt</v>
          </cell>
          <cell r="P749"/>
          <cell r="U749"/>
        </row>
        <row r="750">
          <cell r="A750">
            <v>8366</v>
          </cell>
          <cell r="B750">
            <v>100534</v>
          </cell>
          <cell r="C750" t="str">
            <v>Gangi-Chiodo</v>
          </cell>
          <cell r="D750" t="str">
            <v>Francesco</v>
          </cell>
          <cell r="E750"/>
          <cell r="F750" t="str">
            <v>M</v>
          </cell>
          <cell r="G750" t="str">
            <v>Sen A</v>
          </cell>
          <cell r="H750" t="str">
            <v>D</v>
          </cell>
          <cell r="I750">
            <v>20</v>
          </cell>
          <cell r="J750">
            <v>5257</v>
          </cell>
          <cell r="K750">
            <v>31</v>
          </cell>
          <cell r="L750">
            <v>169.58000183105469</v>
          </cell>
          <cell r="M750">
            <v>22548</v>
          </cell>
          <cell r="N750" t="str">
            <v>BV Oranje Frankfurt</v>
          </cell>
          <cell r="O750" t="str">
            <v>BV Oranje Frankfurt</v>
          </cell>
          <cell r="P750"/>
          <cell r="S750"/>
          <cell r="T750"/>
          <cell r="U750"/>
        </row>
        <row r="751">
          <cell r="A751">
            <v>8690</v>
          </cell>
          <cell r="B751">
            <v>100535</v>
          </cell>
          <cell r="C751" t="str">
            <v>Kostial</v>
          </cell>
          <cell r="D751" t="str">
            <v>Hans-Joachim</v>
          </cell>
          <cell r="E751"/>
          <cell r="F751" t="str">
            <v>M</v>
          </cell>
          <cell r="G751" t="str">
            <v>Sen B</v>
          </cell>
          <cell r="H751" t="str">
            <v>E</v>
          </cell>
          <cell r="I751">
            <v>20</v>
          </cell>
          <cell r="J751">
            <v>5570</v>
          </cell>
          <cell r="K751">
            <v>35</v>
          </cell>
          <cell r="L751">
            <v>159.13999938964844</v>
          </cell>
          <cell r="M751">
            <v>19101</v>
          </cell>
          <cell r="N751" t="str">
            <v>BV Oranje Frankfurt</v>
          </cell>
          <cell r="O751" t="str">
            <v>BV Oranje Frankfurt</v>
          </cell>
          <cell r="P751"/>
          <cell r="U751"/>
        </row>
        <row r="752">
          <cell r="A752">
            <v>15282</v>
          </cell>
          <cell r="B752">
            <v>100539</v>
          </cell>
          <cell r="C752" t="str">
            <v>Thurk</v>
          </cell>
          <cell r="D752" t="str">
            <v>Rolf</v>
          </cell>
          <cell r="E752"/>
          <cell r="F752" t="str">
            <v>M</v>
          </cell>
          <cell r="G752" t="str">
            <v>Sen C</v>
          </cell>
          <cell r="H752" t="str">
            <v>D</v>
          </cell>
          <cell r="I752">
            <v>20</v>
          </cell>
          <cell r="J752">
            <v>6923</v>
          </cell>
          <cell r="K752">
            <v>40</v>
          </cell>
          <cell r="L752">
            <v>173.08000183105469</v>
          </cell>
          <cell r="M752">
            <v>17523</v>
          </cell>
          <cell r="N752" t="str">
            <v>BV Oranje Frankfurt</v>
          </cell>
          <cell r="O752" t="str">
            <v>BV Oranje Frankfurt</v>
          </cell>
          <cell r="P752"/>
          <cell r="Q752"/>
          <cell r="R752"/>
          <cell r="U752"/>
        </row>
        <row r="753">
          <cell r="A753">
            <v>33154</v>
          </cell>
          <cell r="B753">
            <v>135823</v>
          </cell>
          <cell r="C753" t="str">
            <v>Bien</v>
          </cell>
          <cell r="D753" t="str">
            <v>Angelika</v>
          </cell>
          <cell r="E753"/>
          <cell r="F753" t="str">
            <v>W</v>
          </cell>
          <cell r="G753" t="str">
            <v>Sen B</v>
          </cell>
          <cell r="H753" t="str">
            <v>E</v>
          </cell>
          <cell r="I753">
            <v>20</v>
          </cell>
          <cell r="J753">
            <v>3801</v>
          </cell>
          <cell r="K753">
            <v>26</v>
          </cell>
          <cell r="L753">
            <v>146.19000244140625</v>
          </cell>
          <cell r="M753">
            <v>19113</v>
          </cell>
          <cell r="N753" t="str">
            <v>BV Oranje Frankfurt</v>
          </cell>
          <cell r="O753" t="str">
            <v>BV Oranje Frankfurt</v>
          </cell>
          <cell r="P753"/>
          <cell r="U753"/>
        </row>
        <row r="754">
          <cell r="A754">
            <v>10469</v>
          </cell>
          <cell r="B754">
            <v>135817</v>
          </cell>
          <cell r="C754" t="str">
            <v>Avila</v>
          </cell>
          <cell r="D754" t="str">
            <v>Gebbie</v>
          </cell>
          <cell r="E754"/>
          <cell r="F754" t="str">
            <v>M</v>
          </cell>
          <cell r="G754" t="str">
            <v>Herren</v>
          </cell>
          <cell r="H754" t="str">
            <v>D</v>
          </cell>
          <cell r="I754">
            <v>20</v>
          </cell>
          <cell r="J754">
            <v>7550</v>
          </cell>
          <cell r="K754">
            <v>43</v>
          </cell>
          <cell r="L754">
            <v>175.58000183105469</v>
          </cell>
          <cell r="M754">
            <v>29070</v>
          </cell>
          <cell r="N754" t="str">
            <v>BV Pinoy Frankfurt</v>
          </cell>
          <cell r="O754" t="str">
            <v>BV Pinoy Frankfurt e.V.</v>
          </cell>
          <cell r="P754"/>
          <cell r="Q754"/>
          <cell r="R754"/>
          <cell r="S754"/>
          <cell r="T754"/>
          <cell r="U754"/>
        </row>
        <row r="755">
          <cell r="A755">
            <v>10508</v>
          </cell>
          <cell r="B755">
            <v>143005</v>
          </cell>
          <cell r="C755" t="str">
            <v>Castaneto</v>
          </cell>
          <cell r="D755" t="str">
            <v>Kurt</v>
          </cell>
          <cell r="E755"/>
          <cell r="F755" t="str">
            <v>M</v>
          </cell>
          <cell r="G755" t="str">
            <v>Herren</v>
          </cell>
          <cell r="H755" t="str">
            <v>B</v>
          </cell>
          <cell r="I755">
            <v>20</v>
          </cell>
          <cell r="J755">
            <v>4414</v>
          </cell>
          <cell r="K755">
            <v>23</v>
          </cell>
          <cell r="L755">
            <v>191.91000366210938</v>
          </cell>
          <cell r="M755">
            <v>31268</v>
          </cell>
          <cell r="N755" t="str">
            <v>BV Pinoy Frankfurt</v>
          </cell>
          <cell r="O755" t="str">
            <v>BV Pinoy Frankfurt e.V.</v>
          </cell>
          <cell r="P755"/>
          <cell r="S755"/>
          <cell r="T755"/>
          <cell r="U755"/>
        </row>
        <row r="756">
          <cell r="A756">
            <v>10464</v>
          </cell>
          <cell r="B756">
            <v>132493</v>
          </cell>
          <cell r="C756" t="str">
            <v>Naluz</v>
          </cell>
          <cell r="D756" t="str">
            <v>Allen</v>
          </cell>
          <cell r="E756"/>
          <cell r="F756" t="str">
            <v>M</v>
          </cell>
          <cell r="G756" t="str">
            <v>Herren</v>
          </cell>
          <cell r="H756" t="str">
            <v>B</v>
          </cell>
          <cell r="I756">
            <v>20</v>
          </cell>
          <cell r="J756">
            <v>18658</v>
          </cell>
          <cell r="K756">
            <v>96</v>
          </cell>
          <cell r="L756">
            <v>194.35000610351563</v>
          </cell>
          <cell r="M756">
            <v>29102</v>
          </cell>
          <cell r="N756" t="str">
            <v>BV Pinoy Frankfurt</v>
          </cell>
          <cell r="O756" t="str">
            <v>BV Pinoy Frankfurt e.V.</v>
          </cell>
          <cell r="P756"/>
          <cell r="U756"/>
        </row>
        <row r="757">
          <cell r="A757">
            <v>33138</v>
          </cell>
          <cell r="B757">
            <v>132597</v>
          </cell>
          <cell r="C757" t="str">
            <v>Mück</v>
          </cell>
          <cell r="D757" t="str">
            <v>Michaela</v>
          </cell>
          <cell r="E757"/>
          <cell r="F757" t="str">
            <v>W</v>
          </cell>
          <cell r="G757" t="str">
            <v>Damen</v>
          </cell>
          <cell r="H757" t="str">
            <v>D</v>
          </cell>
          <cell r="I757">
            <v>20</v>
          </cell>
          <cell r="J757">
            <v>19851</v>
          </cell>
          <cell r="K757">
            <v>123</v>
          </cell>
          <cell r="L757">
            <v>161.38999938964844</v>
          </cell>
          <cell r="M757">
            <v>30129</v>
          </cell>
          <cell r="N757" t="str">
            <v>BV Pinoy Frankfurt</v>
          </cell>
          <cell r="O757" t="str">
            <v>BV Pinoy Frankfurt e.V.</v>
          </cell>
          <cell r="P757"/>
          <cell r="Q757"/>
          <cell r="R757"/>
          <cell r="U757"/>
        </row>
        <row r="758">
          <cell r="A758">
            <v>33245</v>
          </cell>
          <cell r="B758">
            <v>142993</v>
          </cell>
          <cell r="C758" t="str">
            <v>Palma</v>
          </cell>
          <cell r="D758" t="str">
            <v>Sigrid Elaine</v>
          </cell>
          <cell r="E758"/>
          <cell r="F758" t="str">
            <v>W</v>
          </cell>
          <cell r="G758" t="str">
            <v>Damen</v>
          </cell>
          <cell r="H758"/>
          <cell r="I758">
            <v>20</v>
          </cell>
          <cell r="J758">
            <v>2026</v>
          </cell>
          <cell r="K758">
            <v>15</v>
          </cell>
          <cell r="L758">
            <v>135.07000732421875</v>
          </cell>
          <cell r="M758">
            <v>28685</v>
          </cell>
          <cell r="N758" t="str">
            <v>BV Pinoy Frankfurt</v>
          </cell>
          <cell r="O758" t="str">
            <v>BV Pinoy Frankfurt e.V.</v>
          </cell>
          <cell r="P758"/>
          <cell r="Q758"/>
          <cell r="R758"/>
          <cell r="U758"/>
        </row>
        <row r="759">
          <cell r="A759">
            <v>33277</v>
          </cell>
          <cell r="B759"/>
          <cell r="C759" t="str">
            <v>Tilger</v>
          </cell>
          <cell r="D759" t="str">
            <v>Tina</v>
          </cell>
          <cell r="E759"/>
          <cell r="F759" t="str">
            <v>W</v>
          </cell>
          <cell r="G759" t="str">
            <v>Damen</v>
          </cell>
          <cell r="H759" t="str">
            <v>D</v>
          </cell>
          <cell r="I759">
            <v>20</v>
          </cell>
          <cell r="J759">
            <v>3405</v>
          </cell>
          <cell r="K759">
            <v>21</v>
          </cell>
          <cell r="L759">
            <v>162.13999938964844</v>
          </cell>
          <cell r="M759">
            <v>34928</v>
          </cell>
          <cell r="N759" t="str">
            <v>BV Pinoy Frankfurt</v>
          </cell>
          <cell r="O759" t="str">
            <v>BV Pinoy Frankfurt e.V.</v>
          </cell>
          <cell r="P759"/>
          <cell r="Q759"/>
          <cell r="R759"/>
          <cell r="S759"/>
          <cell r="T759"/>
          <cell r="U759"/>
        </row>
        <row r="760">
          <cell r="A760">
            <v>15274</v>
          </cell>
          <cell r="B760">
            <v>39223</v>
          </cell>
          <cell r="C760" t="str">
            <v>Thierfelder</v>
          </cell>
          <cell r="D760" t="str">
            <v>Andreas</v>
          </cell>
          <cell r="E760"/>
          <cell r="F760" t="str">
            <v>M</v>
          </cell>
          <cell r="G760" t="str">
            <v>Sen A</v>
          </cell>
          <cell r="H760">
            <v>0</v>
          </cell>
          <cell r="I760">
            <v>20</v>
          </cell>
          <cell r="J760">
            <v>0</v>
          </cell>
          <cell r="K760">
            <v>0</v>
          </cell>
          <cell r="L760">
            <v>0</v>
          </cell>
          <cell r="M760">
            <v>22110</v>
          </cell>
          <cell r="N760" t="str">
            <v>BC Rebstock Ffm</v>
          </cell>
          <cell r="O760" t="str">
            <v>BV Rebstock</v>
          </cell>
          <cell r="P760"/>
          <cell r="Q760"/>
          <cell r="R760"/>
          <cell r="U760"/>
        </row>
        <row r="761">
          <cell r="A761">
            <v>33261</v>
          </cell>
          <cell r="B761">
            <v>144516</v>
          </cell>
          <cell r="C761" t="str">
            <v>Geisler</v>
          </cell>
          <cell r="D761" t="str">
            <v>Erik</v>
          </cell>
          <cell r="E761"/>
          <cell r="F761" t="str">
            <v>M</v>
          </cell>
          <cell r="G761" t="str">
            <v>Herren</v>
          </cell>
          <cell r="H761"/>
          <cell r="I761">
            <v>20</v>
          </cell>
          <cell r="J761">
            <v>279</v>
          </cell>
          <cell r="K761">
            <v>2</v>
          </cell>
          <cell r="L761">
            <v>139.5</v>
          </cell>
          <cell r="M761">
            <v>26370</v>
          </cell>
          <cell r="N761" t="str">
            <v>Queer-Striker</v>
          </cell>
          <cell r="O761" t="str">
            <v>Frankfurter Volleyball Verein e.V.</v>
          </cell>
          <cell r="P761"/>
          <cell r="Q761"/>
          <cell r="R761"/>
          <cell r="U761"/>
        </row>
        <row r="762">
          <cell r="A762">
            <v>8488</v>
          </cell>
          <cell r="B762">
            <v>39776</v>
          </cell>
          <cell r="C762" t="str">
            <v>Heinrich</v>
          </cell>
          <cell r="D762" t="str">
            <v>Thorsten</v>
          </cell>
          <cell r="E762"/>
          <cell r="F762" t="str">
            <v>M</v>
          </cell>
          <cell r="G762" t="str">
            <v>Sen A</v>
          </cell>
          <cell r="H762" t="str">
            <v>D</v>
          </cell>
          <cell r="I762">
            <v>20</v>
          </cell>
          <cell r="J762">
            <v>7675</v>
          </cell>
          <cell r="K762">
            <v>43</v>
          </cell>
          <cell r="L762">
            <v>178.49000549316406</v>
          </cell>
          <cell r="M762">
            <v>23930</v>
          </cell>
          <cell r="N762" t="str">
            <v>FTG-BC Frankfurt</v>
          </cell>
          <cell r="O762" t="str">
            <v>FTG 1847 Frankfurt</v>
          </cell>
          <cell r="P762"/>
          <cell r="Q762"/>
          <cell r="R762"/>
          <cell r="S762"/>
          <cell r="T762"/>
          <cell r="U762"/>
        </row>
        <row r="763">
          <cell r="A763">
            <v>966</v>
          </cell>
          <cell r="B763">
            <v>69480</v>
          </cell>
          <cell r="C763" t="str">
            <v>Kaiser</v>
          </cell>
          <cell r="D763" t="str">
            <v>Gerd</v>
          </cell>
          <cell r="E763"/>
          <cell r="F763" t="str">
            <v>M</v>
          </cell>
          <cell r="G763" t="str">
            <v>Herren</v>
          </cell>
          <cell r="H763" t="str">
            <v>A</v>
          </cell>
          <cell r="I763">
            <v>20</v>
          </cell>
          <cell r="J763">
            <v>24078</v>
          </cell>
          <cell r="K763">
            <v>119</v>
          </cell>
          <cell r="L763">
            <v>202.33999633789063</v>
          </cell>
          <cell r="M763">
            <v>30286</v>
          </cell>
          <cell r="N763" t="str">
            <v>FTG-BC Frankfurt</v>
          </cell>
          <cell r="O763" t="str">
            <v>FTG 1847 Frankfurt</v>
          </cell>
          <cell r="P763"/>
          <cell r="Q763"/>
          <cell r="R763"/>
          <cell r="U763"/>
        </row>
        <row r="764">
          <cell r="A764">
            <v>33162</v>
          </cell>
          <cell r="B764">
            <v>135854</v>
          </cell>
          <cell r="C764" t="str">
            <v>Tross</v>
          </cell>
          <cell r="D764" t="str">
            <v>Shannon Renee</v>
          </cell>
          <cell r="E764"/>
          <cell r="F764" t="str">
            <v>W</v>
          </cell>
          <cell r="G764" t="str">
            <v>Jug B</v>
          </cell>
          <cell r="H764">
            <v>0</v>
          </cell>
          <cell r="I764">
            <v>20</v>
          </cell>
          <cell r="J764">
            <v>0</v>
          </cell>
          <cell r="K764">
            <v>0</v>
          </cell>
          <cell r="L764">
            <v>0</v>
          </cell>
          <cell r="M764">
            <v>38808</v>
          </cell>
          <cell r="N764" t="str">
            <v>FTG-BC Frankfurt</v>
          </cell>
          <cell r="O764" t="str">
            <v>FTG 1847 Frankfurt</v>
          </cell>
          <cell r="S764"/>
          <cell r="T764"/>
          <cell r="U764"/>
        </row>
        <row r="765">
          <cell r="A765">
            <v>10065</v>
          </cell>
          <cell r="B765">
            <v>107111</v>
          </cell>
          <cell r="C765" t="str">
            <v>Aljakrinskij</v>
          </cell>
          <cell r="D765" t="str">
            <v>Alexander</v>
          </cell>
          <cell r="E765"/>
          <cell r="F765" t="str">
            <v>M</v>
          </cell>
          <cell r="G765" t="str">
            <v>Sen B</v>
          </cell>
          <cell r="H765" t="str">
            <v>D</v>
          </cell>
          <cell r="I765">
            <v>20</v>
          </cell>
          <cell r="J765">
            <v>20433</v>
          </cell>
          <cell r="K765">
            <v>119</v>
          </cell>
          <cell r="L765">
            <v>171.71000671386719</v>
          </cell>
          <cell r="M765">
            <v>21755</v>
          </cell>
          <cell r="N765" t="str">
            <v>BC 83 Kelsterbach</v>
          </cell>
          <cell r="O765" t="str">
            <v>KBV Kelsterbach</v>
          </cell>
          <cell r="S765"/>
          <cell r="T765"/>
          <cell r="U765"/>
        </row>
        <row r="766">
          <cell r="A766">
            <v>33297</v>
          </cell>
          <cell r="B766">
            <v>147217</v>
          </cell>
          <cell r="C766" t="str">
            <v>Figueiredo Mendes</v>
          </cell>
          <cell r="D766" t="str">
            <v>Kevin</v>
          </cell>
          <cell r="E766"/>
          <cell r="F766" t="str">
            <v>M</v>
          </cell>
          <cell r="G766" t="str">
            <v>Jun</v>
          </cell>
          <cell r="H766">
            <v>0</v>
          </cell>
          <cell r="I766">
            <v>20</v>
          </cell>
          <cell r="J766">
            <v>0</v>
          </cell>
          <cell r="K766">
            <v>0</v>
          </cell>
          <cell r="L766">
            <v>0</v>
          </cell>
          <cell r="M766">
            <v>36514</v>
          </cell>
          <cell r="N766" t="str">
            <v>BC 83 Kelsterbach</v>
          </cell>
          <cell r="O766" t="str">
            <v>KBV Kelsterbach</v>
          </cell>
          <cell r="P766"/>
          <cell r="Q766"/>
          <cell r="R766"/>
          <cell r="S766"/>
          <cell r="T766"/>
          <cell r="U766"/>
        </row>
        <row r="767">
          <cell r="A767">
            <v>33110</v>
          </cell>
          <cell r="B767">
            <v>132424</v>
          </cell>
          <cell r="C767" t="str">
            <v>Suchy</v>
          </cell>
          <cell r="D767" t="str">
            <v>Nikolai</v>
          </cell>
          <cell r="E767"/>
          <cell r="F767" t="str">
            <v>M</v>
          </cell>
          <cell r="G767" t="str">
            <v>Sen A</v>
          </cell>
          <cell r="H767">
            <v>0</v>
          </cell>
          <cell r="I767">
            <v>20</v>
          </cell>
          <cell r="J767">
            <v>0</v>
          </cell>
          <cell r="K767">
            <v>0</v>
          </cell>
          <cell r="L767">
            <v>0</v>
          </cell>
          <cell r="M767">
            <v>25680</v>
          </cell>
          <cell r="N767" t="str">
            <v>BC 83 Kelsterbach</v>
          </cell>
          <cell r="O767" t="str">
            <v>KBV Kelsterbach</v>
          </cell>
          <cell r="P767"/>
          <cell r="Q767"/>
          <cell r="R767"/>
          <cell r="S767"/>
          <cell r="T767"/>
          <cell r="U767"/>
        </row>
        <row r="768">
          <cell r="A768">
            <v>33292</v>
          </cell>
          <cell r="B768">
            <v>147209</v>
          </cell>
          <cell r="C768" t="str">
            <v>Aurami</v>
          </cell>
          <cell r="D768" t="str">
            <v>Christina</v>
          </cell>
          <cell r="E768"/>
          <cell r="F768" t="str">
            <v>W</v>
          </cell>
          <cell r="G768" t="str">
            <v>Jug B</v>
          </cell>
          <cell r="H768">
            <v>0</v>
          </cell>
          <cell r="I768">
            <v>20</v>
          </cell>
          <cell r="J768">
            <v>0</v>
          </cell>
          <cell r="K768">
            <v>0</v>
          </cell>
          <cell r="L768">
            <v>0</v>
          </cell>
          <cell r="M768">
            <v>39064</v>
          </cell>
          <cell r="N768" t="str">
            <v>BC 83 Kelsterbach</v>
          </cell>
          <cell r="O768" t="str">
            <v>KBV Kelsterbach</v>
          </cell>
          <cell r="P768"/>
          <cell r="Q768"/>
          <cell r="R768"/>
          <cell r="U768"/>
        </row>
        <row r="769">
          <cell r="A769">
            <v>33315</v>
          </cell>
          <cell r="B769">
            <v>147377</v>
          </cell>
          <cell r="C769" t="str">
            <v>Kourou</v>
          </cell>
          <cell r="D769" t="str">
            <v>Kevser</v>
          </cell>
          <cell r="E769"/>
          <cell r="F769" t="str">
            <v>W</v>
          </cell>
          <cell r="G769" t="str">
            <v>Jug B</v>
          </cell>
          <cell r="H769">
            <v>0</v>
          </cell>
          <cell r="I769">
            <v>20</v>
          </cell>
          <cell r="J769">
            <v>0</v>
          </cell>
          <cell r="K769">
            <v>0</v>
          </cell>
          <cell r="L769">
            <v>0</v>
          </cell>
          <cell r="M769">
            <v>39453</v>
          </cell>
          <cell r="N769" t="str">
            <v>BC 83 Kelsterbach</v>
          </cell>
          <cell r="O769" t="str">
            <v>KBV Kelsterbach</v>
          </cell>
          <cell r="U769"/>
        </row>
        <row r="770">
          <cell r="A770">
            <v>33178</v>
          </cell>
          <cell r="B770">
            <v>33178</v>
          </cell>
          <cell r="C770" t="str">
            <v>Becker</v>
          </cell>
          <cell r="D770" t="str">
            <v>Nils</v>
          </cell>
          <cell r="E770"/>
          <cell r="F770" t="str">
            <v>M</v>
          </cell>
          <cell r="G770" t="str">
            <v>Jug A</v>
          </cell>
          <cell r="H770"/>
          <cell r="I770">
            <v>20</v>
          </cell>
          <cell r="J770">
            <v>1679</v>
          </cell>
          <cell r="K770">
            <v>13</v>
          </cell>
          <cell r="L770">
            <v>129.14999389648438</v>
          </cell>
          <cell r="M770">
            <v>37382</v>
          </cell>
          <cell r="N770" t="str">
            <v>Mainhattan Bowlers Frankfurt</v>
          </cell>
          <cell r="O770" t="str">
            <v>Mainhattan Bowlers Frankfurt</v>
          </cell>
          <cell r="P770"/>
          <cell r="Q770"/>
          <cell r="R770"/>
          <cell r="U770"/>
        </row>
        <row r="771">
          <cell r="A771">
            <v>15740</v>
          </cell>
          <cell r="B771">
            <v>144499</v>
          </cell>
          <cell r="C771" t="str">
            <v>Heßler</v>
          </cell>
          <cell r="D771" t="str">
            <v>Patrick</v>
          </cell>
          <cell r="E771"/>
          <cell r="F771" t="str">
            <v>M</v>
          </cell>
          <cell r="G771" t="str">
            <v>Jun</v>
          </cell>
          <cell r="H771"/>
          <cell r="I771">
            <v>20</v>
          </cell>
          <cell r="J771">
            <v>450</v>
          </cell>
          <cell r="K771">
            <v>3</v>
          </cell>
          <cell r="L771">
            <v>150</v>
          </cell>
          <cell r="M771">
            <v>35388</v>
          </cell>
          <cell r="N771" t="str">
            <v>Mainhattan Bowlers Frankfurt</v>
          </cell>
          <cell r="O771" t="str">
            <v>Mainhattan Bowlers Frankfurt</v>
          </cell>
          <cell r="U771"/>
        </row>
        <row r="772">
          <cell r="A772">
            <v>33015</v>
          </cell>
          <cell r="B772">
            <v>106832</v>
          </cell>
          <cell r="C772" t="str">
            <v>Jantschik</v>
          </cell>
          <cell r="D772" t="str">
            <v>Leonhard</v>
          </cell>
          <cell r="E772"/>
          <cell r="F772" t="str">
            <v>M</v>
          </cell>
          <cell r="G772" t="str">
            <v>Sen B</v>
          </cell>
          <cell r="H772" t="str">
            <v>D</v>
          </cell>
          <cell r="I772">
            <v>20</v>
          </cell>
          <cell r="J772">
            <v>4619</v>
          </cell>
          <cell r="K772">
            <v>26</v>
          </cell>
          <cell r="L772">
            <v>177.64999389648438</v>
          </cell>
          <cell r="M772">
            <v>19358</v>
          </cell>
          <cell r="N772" t="str">
            <v>Mainhattan Bowlers Frankfurt</v>
          </cell>
          <cell r="O772" t="str">
            <v>Mainhattan Bowlers Frankfurt</v>
          </cell>
          <cell r="S772"/>
          <cell r="T772"/>
          <cell r="U772"/>
        </row>
        <row r="773">
          <cell r="A773">
            <v>33070</v>
          </cell>
          <cell r="B773">
            <v>106998</v>
          </cell>
          <cell r="C773" t="str">
            <v>Kaiser</v>
          </cell>
          <cell r="D773" t="str">
            <v>Dominik</v>
          </cell>
          <cell r="E773"/>
          <cell r="F773" t="str">
            <v>M</v>
          </cell>
          <cell r="G773" t="str">
            <v>Herren</v>
          </cell>
          <cell r="H773"/>
          <cell r="I773">
            <v>20</v>
          </cell>
          <cell r="J773">
            <v>1987</v>
          </cell>
          <cell r="K773">
            <v>14</v>
          </cell>
          <cell r="L773">
            <v>141.92999267578125</v>
          </cell>
          <cell r="M773">
            <v>33120</v>
          </cell>
          <cell r="N773" t="str">
            <v>Mainhattan Bowlers Frankfurt</v>
          </cell>
          <cell r="O773" t="str">
            <v>Mainhattan Bowlers Frankfurt</v>
          </cell>
          <cell r="P773"/>
          <cell r="Q773"/>
          <cell r="R773"/>
          <cell r="U773"/>
        </row>
        <row r="774">
          <cell r="A774">
            <v>14076</v>
          </cell>
          <cell r="B774"/>
          <cell r="C774" t="str">
            <v>Opfer</v>
          </cell>
          <cell r="D774" t="str">
            <v>Manfred</v>
          </cell>
          <cell r="E774"/>
          <cell r="F774" t="str">
            <v>M</v>
          </cell>
          <cell r="G774" t="str">
            <v>Herren</v>
          </cell>
          <cell r="H774"/>
          <cell r="I774">
            <v>20</v>
          </cell>
          <cell r="J774">
            <v>2491</v>
          </cell>
          <cell r="K774">
            <v>14</v>
          </cell>
          <cell r="L774">
            <v>177.92999267578125</v>
          </cell>
          <cell r="M774">
            <v>25979</v>
          </cell>
          <cell r="N774" t="str">
            <v>Mainhattan Bowlers Frankfurt</v>
          </cell>
          <cell r="O774" t="str">
            <v>Mainhattan Bowlers Frankfurt</v>
          </cell>
          <cell r="P774"/>
          <cell r="Q774"/>
          <cell r="R774"/>
          <cell r="U774"/>
        </row>
        <row r="775">
          <cell r="A775">
            <v>33322</v>
          </cell>
          <cell r="B775">
            <v>147396</v>
          </cell>
          <cell r="C775" t="str">
            <v>Simon</v>
          </cell>
          <cell r="D775" t="str">
            <v>Dirk</v>
          </cell>
          <cell r="E775"/>
          <cell r="F775" t="str">
            <v>M</v>
          </cell>
          <cell r="G775" t="str">
            <v>Herren</v>
          </cell>
          <cell r="H775">
            <v>0</v>
          </cell>
          <cell r="I775">
            <v>20</v>
          </cell>
          <cell r="J775">
            <v>0</v>
          </cell>
          <cell r="K775">
            <v>0</v>
          </cell>
          <cell r="L775">
            <v>0</v>
          </cell>
          <cell r="M775">
            <v>28868</v>
          </cell>
          <cell r="N775" t="str">
            <v>Mainhattan Bowlers Frankfurt</v>
          </cell>
          <cell r="O775" t="str">
            <v>Mainhattan Bowlers Frankfurt</v>
          </cell>
          <cell r="U775"/>
        </row>
        <row r="776">
          <cell r="A776">
            <v>15454</v>
          </cell>
          <cell r="B776">
            <v>27369</v>
          </cell>
          <cell r="C776" t="str">
            <v>Tanhaei-Bazkiaei</v>
          </cell>
          <cell r="D776" t="str">
            <v>Djamshid</v>
          </cell>
          <cell r="E776"/>
          <cell r="F776" t="str">
            <v>M</v>
          </cell>
          <cell r="G776" t="str">
            <v>Sen A</v>
          </cell>
          <cell r="H776"/>
          <cell r="I776">
            <v>20</v>
          </cell>
          <cell r="J776">
            <v>1149</v>
          </cell>
          <cell r="K776">
            <v>7</v>
          </cell>
          <cell r="L776">
            <v>164.13999938964844</v>
          </cell>
          <cell r="M776">
            <v>22891</v>
          </cell>
          <cell r="N776" t="str">
            <v>Mainhattan Bowlers Frankfurt</v>
          </cell>
          <cell r="O776" t="str">
            <v>Mainhattan Bowlers Frankfurt</v>
          </cell>
          <cell r="U776"/>
        </row>
        <row r="777">
          <cell r="A777">
            <v>33286</v>
          </cell>
          <cell r="B777">
            <v>146191</v>
          </cell>
          <cell r="C777" t="str">
            <v>Garcia</v>
          </cell>
          <cell r="D777" t="str">
            <v>Eduardo</v>
          </cell>
          <cell r="E777"/>
          <cell r="F777" t="str">
            <v>M</v>
          </cell>
          <cell r="G777" t="str">
            <v>Herren</v>
          </cell>
          <cell r="H777">
            <v>0</v>
          </cell>
          <cell r="I777">
            <v>20</v>
          </cell>
          <cell r="J777">
            <v>0</v>
          </cell>
          <cell r="K777">
            <v>0</v>
          </cell>
          <cell r="L777">
            <v>0</v>
          </cell>
          <cell r="M777">
            <v>28560</v>
          </cell>
          <cell r="N777" t="str">
            <v>Blau-Gelb Fulda Strikers</v>
          </cell>
          <cell r="O777" t="str">
            <v>PSV BG Fulda 1934/61 e.V.</v>
          </cell>
          <cell r="U777"/>
        </row>
        <row r="778">
          <cell r="A778">
            <v>8407</v>
          </cell>
          <cell r="B778">
            <v>144500</v>
          </cell>
          <cell r="C778" t="str">
            <v>Gonschorek</v>
          </cell>
          <cell r="D778" t="str">
            <v>Bernd</v>
          </cell>
          <cell r="E778"/>
          <cell r="F778" t="str">
            <v>M</v>
          </cell>
          <cell r="G778" t="str">
            <v>Sen A</v>
          </cell>
          <cell r="H778"/>
          <cell r="I778">
            <v>20</v>
          </cell>
          <cell r="J778">
            <v>2448</v>
          </cell>
          <cell r="K778">
            <v>15</v>
          </cell>
          <cell r="L778">
            <v>163.19999694824219</v>
          </cell>
          <cell r="M778">
            <v>23755</v>
          </cell>
          <cell r="N778" t="str">
            <v>Blau-Gelb Fulda Strikers</v>
          </cell>
          <cell r="O778" t="str">
            <v>PSV BG Fulda 1934/61 e.V.</v>
          </cell>
          <cell r="U778"/>
        </row>
        <row r="779">
          <cell r="A779">
            <v>33285</v>
          </cell>
          <cell r="B779">
            <v>146190</v>
          </cell>
          <cell r="C779" t="str">
            <v>Ihm</v>
          </cell>
          <cell r="D779" t="str">
            <v>Julian</v>
          </cell>
          <cell r="E779"/>
          <cell r="F779" t="str">
            <v>M</v>
          </cell>
          <cell r="G779" t="str">
            <v>Herren</v>
          </cell>
          <cell r="H779">
            <v>0</v>
          </cell>
          <cell r="I779">
            <v>20</v>
          </cell>
          <cell r="J779">
            <v>0</v>
          </cell>
          <cell r="K779">
            <v>0</v>
          </cell>
          <cell r="L779">
            <v>0</v>
          </cell>
          <cell r="M779">
            <v>33695</v>
          </cell>
          <cell r="N779" t="str">
            <v>Blau-Gelb Fulda Strikers</v>
          </cell>
          <cell r="O779" t="str">
            <v>PSV BG Fulda 1934/61 e.V.</v>
          </cell>
          <cell r="U779"/>
        </row>
        <row r="780">
          <cell r="A780">
            <v>33031</v>
          </cell>
          <cell r="B780">
            <v>106925</v>
          </cell>
          <cell r="C780" t="str">
            <v>Bugs</v>
          </cell>
          <cell r="D780" t="str">
            <v>Sven</v>
          </cell>
          <cell r="E780"/>
          <cell r="F780" t="str">
            <v>M</v>
          </cell>
          <cell r="G780" t="str">
            <v>Herren</v>
          </cell>
          <cell r="H780">
            <v>0</v>
          </cell>
          <cell r="I780">
            <v>20</v>
          </cell>
          <cell r="J780">
            <v>0</v>
          </cell>
          <cell r="K780">
            <v>0</v>
          </cell>
          <cell r="L780">
            <v>0</v>
          </cell>
          <cell r="M780">
            <v>28963</v>
          </cell>
          <cell r="N780" t="str">
            <v>SW Friedberg</v>
          </cell>
          <cell r="O780" t="str">
            <v>Schwarz Weiss Friedberg</v>
          </cell>
          <cell r="U780"/>
        </row>
        <row r="781">
          <cell r="A781">
            <v>33210</v>
          </cell>
          <cell r="B781">
            <v>140057</v>
          </cell>
          <cell r="C781" t="str">
            <v>Hoffmann</v>
          </cell>
          <cell r="D781" t="str">
            <v>Rene</v>
          </cell>
          <cell r="E781"/>
          <cell r="F781" t="str">
            <v>M</v>
          </cell>
          <cell r="G781" t="str">
            <v>Herren</v>
          </cell>
          <cell r="H781">
            <v>0</v>
          </cell>
          <cell r="I781">
            <v>20</v>
          </cell>
          <cell r="J781">
            <v>0</v>
          </cell>
          <cell r="K781">
            <v>0</v>
          </cell>
          <cell r="L781">
            <v>0</v>
          </cell>
          <cell r="M781">
            <v>31686</v>
          </cell>
          <cell r="N781" t="str">
            <v>SW Friedberg</v>
          </cell>
          <cell r="O781" t="str">
            <v>Schwarz Weiss Friedberg</v>
          </cell>
          <cell r="U781"/>
        </row>
        <row r="782">
          <cell r="A782">
            <v>33158</v>
          </cell>
          <cell r="B782">
            <v>135838</v>
          </cell>
          <cell r="C782" t="str">
            <v>Michael</v>
          </cell>
          <cell r="D782" t="str">
            <v>Alexander</v>
          </cell>
          <cell r="E782"/>
          <cell r="F782" t="str">
            <v>M</v>
          </cell>
          <cell r="G782" t="str">
            <v>Herren</v>
          </cell>
          <cell r="H782" t="str">
            <v>E</v>
          </cell>
          <cell r="I782">
            <v>20</v>
          </cell>
          <cell r="J782">
            <v>6514</v>
          </cell>
          <cell r="K782">
            <v>40</v>
          </cell>
          <cell r="L782">
            <v>162.85000610351563</v>
          </cell>
          <cell r="M782">
            <v>30922</v>
          </cell>
          <cell r="N782" t="str">
            <v>SW Friedberg</v>
          </cell>
          <cell r="O782" t="str">
            <v>Schwarz Weiss Friedberg</v>
          </cell>
          <cell r="U782"/>
        </row>
      </sheetData>
      <sheetData sheetId="4"/>
      <sheetData sheetId="5"/>
      <sheetData sheetId="6">
        <row r="2">
          <cell r="E2">
            <v>0.375</v>
          </cell>
        </row>
        <row r="9">
          <cell r="S9">
            <v>10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4C424-F0A9-4BF5-92EC-956DF80230F4}">
  <dimension ref="A1:ALZ38"/>
  <sheetViews>
    <sheetView workbookViewId="0">
      <selection activeCell="L10" sqref="L10"/>
    </sheetView>
  </sheetViews>
  <sheetFormatPr baseColWidth="10" defaultRowHeight="25.8" x14ac:dyDescent="0.5"/>
  <cols>
    <col min="1" max="1" width="28" style="4" customWidth="1"/>
    <col min="2" max="2" width="10.59765625" customWidth="1"/>
    <col min="3" max="4" width="9.8984375" customWidth="1"/>
    <col min="5" max="10" width="9.8984375" hidden="1" customWidth="1"/>
    <col min="11" max="1023" width="9.8984375" customWidth="1"/>
  </cols>
  <sheetData>
    <row r="1" spans="1:1014" x14ac:dyDescent="0.5">
      <c r="A1" s="1" t="s">
        <v>0</v>
      </c>
      <c r="B1" s="37">
        <f ca="1">NOW()</f>
        <v>44606.466246180556</v>
      </c>
      <c r="C1" s="37"/>
      <c r="D1" s="2"/>
      <c r="E1" s="3"/>
      <c r="F1" s="3" t="s">
        <v>1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</row>
    <row r="2" spans="1:1014" x14ac:dyDescent="0.5">
      <c r="B2" s="5"/>
      <c r="C2" s="5"/>
      <c r="F2" t="s">
        <v>2</v>
      </c>
    </row>
    <row r="3" spans="1:1014" hidden="1" x14ac:dyDescent="0.5">
      <c r="A3" s="6" t="s">
        <v>3</v>
      </c>
      <c r="B3" s="7">
        <f>[2]Team!E2</f>
        <v>0.375</v>
      </c>
      <c r="C3" s="7">
        <v>0.5</v>
      </c>
      <c r="D3" s="7">
        <v>0.64583333333333337</v>
      </c>
      <c r="F3" s="8"/>
    </row>
    <row r="4" spans="1:1014" hidden="1" x14ac:dyDescent="0.5">
      <c r="A4" s="4" t="s">
        <v>4</v>
      </c>
      <c r="B4" s="9">
        <v>11</v>
      </c>
      <c r="C4" s="9">
        <v>11</v>
      </c>
      <c r="D4" s="9">
        <v>11</v>
      </c>
      <c r="F4" s="8"/>
    </row>
    <row r="5" spans="1:1014" hidden="1" x14ac:dyDescent="0.5">
      <c r="A5" s="4" t="s">
        <v>5</v>
      </c>
      <c r="B5" s="10">
        <f>[2]Team!S9</f>
        <v>10</v>
      </c>
      <c r="C5" s="10">
        <v>11</v>
      </c>
      <c r="D5" s="10">
        <v>8</v>
      </c>
      <c r="F5" s="8"/>
    </row>
    <row r="6" spans="1:1014" hidden="1" x14ac:dyDescent="0.5">
      <c r="A6" s="4" t="s">
        <v>6</v>
      </c>
      <c r="B6" s="10">
        <f>B4-B5</f>
        <v>1</v>
      </c>
      <c r="C6" s="10">
        <f>C4-C5</f>
        <v>0</v>
      </c>
      <c r="D6" s="10">
        <f>D4-D5</f>
        <v>3</v>
      </c>
      <c r="F6" s="8"/>
    </row>
    <row r="7" spans="1:1014" hidden="1" x14ac:dyDescent="0.5">
      <c r="B7" s="11"/>
      <c r="F7" s="8"/>
    </row>
    <row r="8" spans="1:1014" x14ac:dyDescent="0.5">
      <c r="B8" s="11"/>
      <c r="C8" s="5"/>
      <c r="D8" s="5"/>
      <c r="F8" s="8"/>
    </row>
    <row r="9" spans="1:1014" x14ac:dyDescent="0.5">
      <c r="A9" s="6" t="s">
        <v>7</v>
      </c>
      <c r="B9" s="7">
        <v>0.375</v>
      </c>
      <c r="C9" s="7">
        <v>0.52777777777777801</v>
      </c>
      <c r="D9" s="7">
        <v>0.68055555555555602</v>
      </c>
      <c r="F9" s="8"/>
    </row>
    <row r="10" spans="1:1014" x14ac:dyDescent="0.5">
      <c r="A10" s="4" t="s">
        <v>4</v>
      </c>
      <c r="B10" s="10">
        <v>44</v>
      </c>
      <c r="C10" s="10">
        <v>44</v>
      </c>
      <c r="D10" s="10">
        <v>44</v>
      </c>
      <c r="F10" s="8"/>
    </row>
    <row r="11" spans="1:1014" x14ac:dyDescent="0.5">
      <c r="A11" s="4" t="s">
        <v>5</v>
      </c>
      <c r="B11" s="10">
        <f>'[2]Einzel neu'!V13</f>
        <v>42</v>
      </c>
      <c r="C11" s="10">
        <f>'[2]Einzel neu'!W13</f>
        <v>44</v>
      </c>
      <c r="D11" s="10">
        <f>'[2]Einzel neu'!X13</f>
        <v>11</v>
      </c>
      <c r="F11" s="8"/>
    </row>
    <row r="12" spans="1:1014" x14ac:dyDescent="0.5">
      <c r="A12" s="4" t="s">
        <v>6</v>
      </c>
      <c r="B12" s="10">
        <f>B10-B11</f>
        <v>2</v>
      </c>
      <c r="C12" s="10">
        <f>C10-C11</f>
        <v>0</v>
      </c>
      <c r="D12" s="10">
        <f>D10-D11</f>
        <v>33</v>
      </c>
      <c r="F12" s="8"/>
    </row>
    <row r="13" spans="1:1014" x14ac:dyDescent="0.5">
      <c r="B13" s="5"/>
      <c r="C13" s="5"/>
      <c r="D13" s="5"/>
      <c r="F13" s="8"/>
    </row>
    <row r="14" spans="1:1014" ht="13.8" x14ac:dyDescent="0.25">
      <c r="A14"/>
      <c r="F14" s="8"/>
    </row>
    <row r="15" spans="1:1014" x14ac:dyDescent="0.5">
      <c r="F15" s="8"/>
    </row>
    <row r="16" spans="1:1014" x14ac:dyDescent="0.5">
      <c r="F16" s="8"/>
    </row>
    <row r="17" spans="2:13" x14ac:dyDescent="0.5">
      <c r="F17" s="8"/>
    </row>
    <row r="18" spans="2:13" x14ac:dyDescent="0.5">
      <c r="F18" s="8"/>
    </row>
    <row r="19" spans="2:13" x14ac:dyDescent="0.5">
      <c r="F19" s="8"/>
    </row>
    <row r="20" spans="2:13" x14ac:dyDescent="0.5">
      <c r="F20" s="8"/>
    </row>
    <row r="21" spans="2:13" x14ac:dyDescent="0.5">
      <c r="F21" s="8"/>
    </row>
    <row r="22" spans="2:13" x14ac:dyDescent="0.5">
      <c r="F22" s="8"/>
    </row>
    <row r="23" spans="2:13" x14ac:dyDescent="0.5">
      <c r="F23" s="8"/>
    </row>
    <row r="24" spans="2:13" x14ac:dyDescent="0.5">
      <c r="F24" s="8"/>
    </row>
    <row r="25" spans="2:13" x14ac:dyDescent="0.5">
      <c r="F25" s="8"/>
    </row>
    <row r="26" spans="2:13" x14ac:dyDescent="0.5">
      <c r="F26" s="8"/>
    </row>
    <row r="27" spans="2:13" x14ac:dyDescent="0.5">
      <c r="F27" s="8"/>
    </row>
    <row r="28" spans="2:13" x14ac:dyDescent="0.5">
      <c r="F28" s="8"/>
    </row>
    <row r="29" spans="2:13" x14ac:dyDescent="0.5">
      <c r="F29" s="8"/>
    </row>
    <row r="30" spans="2:13" x14ac:dyDescent="0.5">
      <c r="F30" s="8"/>
    </row>
    <row r="31" spans="2:13" x14ac:dyDescent="0.5">
      <c r="F31" s="8"/>
    </row>
    <row r="32" spans="2:13" x14ac:dyDescent="0.5">
      <c r="B32" s="12"/>
      <c r="F32" s="8"/>
      <c r="M32" s="13"/>
    </row>
    <row r="33" spans="2:13" x14ac:dyDescent="0.5">
      <c r="B33" s="12"/>
      <c r="F33" s="8"/>
      <c r="M33" s="13"/>
    </row>
    <row r="34" spans="2:13" x14ac:dyDescent="0.5">
      <c r="B34" s="12"/>
      <c r="F34" s="8"/>
      <c r="M34" s="13"/>
    </row>
    <row r="35" spans="2:13" x14ac:dyDescent="0.5">
      <c r="F35" s="8"/>
    </row>
    <row r="36" spans="2:13" x14ac:dyDescent="0.5">
      <c r="F36" s="8"/>
    </row>
    <row r="37" spans="2:13" x14ac:dyDescent="0.5">
      <c r="F37" s="8"/>
    </row>
    <row r="38" spans="2:13" x14ac:dyDescent="0.5">
      <c r="F38" s="8"/>
    </row>
  </sheetData>
  <sheetProtection selectLockedCells="1"/>
  <mergeCells count="1">
    <mergeCell ref="B1:C1"/>
  </mergeCells>
  <conditionalFormatting sqref="B5:C5">
    <cfRule type="cellIs" dxfId="5" priority="6" stopIfTrue="1" operator="lessThan">
      <formula>1</formula>
    </cfRule>
  </conditionalFormatting>
  <conditionalFormatting sqref="B5:C5">
    <cfRule type="cellIs" dxfId="4" priority="5" stopIfTrue="1" operator="greaterThan">
      <formula>0</formula>
    </cfRule>
  </conditionalFormatting>
  <conditionalFormatting sqref="D5">
    <cfRule type="cellIs" dxfId="3" priority="4" stopIfTrue="1" operator="lessThan">
      <formula>1</formula>
    </cfRule>
  </conditionalFormatting>
  <conditionalFormatting sqref="D5">
    <cfRule type="cellIs" dxfId="2" priority="3" stopIfTrue="1" operator="greaterThan">
      <formula>0</formula>
    </cfRule>
  </conditionalFormatting>
  <conditionalFormatting sqref="B11:D11">
    <cfRule type="cellIs" dxfId="1" priority="2" stopIfTrue="1" operator="lessThan">
      <formula>1</formula>
    </cfRule>
  </conditionalFormatting>
  <conditionalFormatting sqref="B11:D11">
    <cfRule type="cellIs" dxfId="0" priority="1" stopIfTrue="1" operator="greaterThan">
      <formula>0</formula>
    </cfRule>
  </conditionalFormatting>
  <pageMargins left="0.70000000000000007" right="0.70000000000000007" top="1.1811023622047245" bottom="1.1811023622047245" header="0.78740157480314954" footer="0.78740157480314954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536FF-8963-496D-9420-22ACE4E9AC86}">
  <sheetPr>
    <tabColor rgb="FF99FF99"/>
    <pageSetUpPr fitToPage="1"/>
  </sheetPr>
  <dimension ref="A1:ALT49"/>
  <sheetViews>
    <sheetView tabSelected="1" workbookViewId="0">
      <selection activeCell="F15" sqref="F15"/>
    </sheetView>
  </sheetViews>
  <sheetFormatPr baseColWidth="10" defaultRowHeight="14.4" x14ac:dyDescent="0.3"/>
  <cols>
    <col min="1" max="1" width="5.3984375" style="26" customWidth="1"/>
    <col min="2" max="2" width="6.8984375" style="36" customWidth="1"/>
    <col min="3" max="3" width="19.19921875" style="35" customWidth="1"/>
    <col min="4" max="4" width="21.09765625" style="35" customWidth="1"/>
    <col min="5" max="5" width="4.8984375" style="35" customWidth="1"/>
    <col min="6" max="6" width="6.796875" style="35" customWidth="1"/>
    <col min="7" max="7" width="5.3984375" style="26" customWidth="1"/>
    <col min="8" max="8" width="6.19921875" style="26" customWidth="1"/>
    <col min="9" max="9" width="19.19921875" style="35" customWidth="1"/>
    <col min="10" max="10" width="21.09765625" style="35" customWidth="1"/>
    <col min="11" max="12" width="4.8984375" style="35" customWidth="1"/>
    <col min="13" max="13" width="5.3984375" style="26" customWidth="1"/>
    <col min="14" max="14" width="6.19921875" style="36" customWidth="1"/>
    <col min="15" max="15" width="19.19921875" style="35" customWidth="1"/>
    <col min="16" max="16" width="21.09765625" style="35" customWidth="1"/>
    <col min="17" max="18" width="4.8984375" style="26" customWidth="1"/>
    <col min="19" max="1008" width="10.59765625" style="26" customWidth="1"/>
  </cols>
  <sheetData>
    <row r="1" spans="1:18" s="14" customFormat="1" ht="21" x14ac:dyDescent="0.4">
      <c r="A1" s="14" t="s">
        <v>8</v>
      </c>
      <c r="B1" s="15"/>
      <c r="C1" s="16" t="s">
        <v>9</v>
      </c>
      <c r="D1" s="17"/>
      <c r="E1" s="17"/>
      <c r="F1" s="17"/>
      <c r="H1" s="18"/>
      <c r="J1" s="19" t="s">
        <v>10</v>
      </c>
      <c r="K1" s="20">
        <v>44</v>
      </c>
      <c r="L1" s="17"/>
      <c r="N1" s="17"/>
      <c r="O1" s="16" t="s">
        <v>11</v>
      </c>
      <c r="P1" s="18">
        <f ca="1">NOW()</f>
        <v>44606.466246180556</v>
      </c>
    </row>
    <row r="2" spans="1:18" ht="15" x14ac:dyDescent="0.3">
      <c r="A2" s="21">
        <f>COUNT(B3:B47)</f>
        <v>42</v>
      </c>
      <c r="B2" s="22" t="s">
        <v>12</v>
      </c>
      <c r="C2" s="23">
        <v>44639</v>
      </c>
      <c r="D2" s="24">
        <v>0.375</v>
      </c>
      <c r="E2" s="25" t="s">
        <v>13</v>
      </c>
      <c r="F2" s="25" t="s">
        <v>14</v>
      </c>
      <c r="G2" s="21">
        <v>44</v>
      </c>
      <c r="H2" s="22" t="s">
        <v>12</v>
      </c>
      <c r="I2" s="23">
        <f>C2</f>
        <v>44639</v>
      </c>
      <c r="J2" s="24">
        <v>0.52777777777777801</v>
      </c>
      <c r="K2" s="25" t="s">
        <v>13</v>
      </c>
      <c r="L2" s="25" t="s">
        <v>14</v>
      </c>
      <c r="M2" s="21">
        <v>39</v>
      </c>
      <c r="N2" s="22" t="s">
        <v>12</v>
      </c>
      <c r="O2" s="23">
        <f>I2</f>
        <v>44639</v>
      </c>
      <c r="P2" s="24">
        <v>0.68055555555555602</v>
      </c>
      <c r="Q2" s="25" t="s">
        <v>13</v>
      </c>
      <c r="R2" s="25" t="s">
        <v>14</v>
      </c>
    </row>
    <row r="3" spans="1:18" x14ac:dyDescent="0.3">
      <c r="A3" s="28">
        <v>1</v>
      </c>
      <c r="B3" s="29">
        <v>33325</v>
      </c>
      <c r="C3" s="30" t="str">
        <f>IF(ISNUMBER($B3),VLOOKUP($B3,[2]Member!$A:$U,19,FALSE),"")</f>
        <v>Weigel, Harald</v>
      </c>
      <c r="D3" s="30" t="str">
        <f>IF(ISNUMBER($B3),VLOOKUP($B3,[2]Member!$A:$U,14,FALSE),"")</f>
        <v>Mainhattan Bowlers Frankfurt</v>
      </c>
      <c r="E3" s="30" t="str">
        <f>IF(ISNUMBER($B3),VLOOKUP($B3,[2]Member!$A:$U,6,FALSE),"")</f>
        <v>M</v>
      </c>
      <c r="F3" s="30" t="str">
        <f>IF(ISNUMBER($B3),VLOOKUP($B3,[2]Member!$A:$U,20,FALSE)&amp;E3,"")</f>
        <v>V1M</v>
      </c>
      <c r="G3" s="28">
        <v>45</v>
      </c>
      <c r="H3" s="29">
        <v>15918</v>
      </c>
      <c r="I3" s="30" t="str">
        <f>IF(ISNUMBER($H3),VLOOKUP($H3,[2]Member!$A:$U,19,FALSE),"")</f>
        <v>Lamprecht, Angelika</v>
      </c>
      <c r="J3" s="30" t="str">
        <f>IF(ISNUMBER($H3),VLOOKUP($H3,[2]Member!$A:$U,14,FALSE),"")</f>
        <v>BC Blau-Gelb Frankfurt</v>
      </c>
      <c r="K3" s="30" t="str">
        <f>IF(ISNUMBER($H3),VLOOKUP($H3,[2]Member!$A:$U,6,FALSE),"")</f>
        <v>W</v>
      </c>
      <c r="L3" s="31" t="str">
        <f>IF(ISNUMBER($H3),VLOOKUP($H3,[2]Member!$A:$U,20,FALSE)&amp;K3,"")</f>
        <v>BW</v>
      </c>
      <c r="M3" s="28">
        <v>89</v>
      </c>
      <c r="N3" s="29">
        <v>8024</v>
      </c>
      <c r="O3" s="30" t="str">
        <f>IF(ISNUMBER($N3),VLOOKUP($N3,[2]Member!$A:$U,19,FALSE),"")</f>
        <v>Appel, Rolf</v>
      </c>
      <c r="P3" s="30" t="str">
        <f>IF(ISNUMBER($N3),VLOOKUP($N3,[2]Member!$A:$U,14,FALSE),"")</f>
        <v>BC Blau-Gelb Frankfurt</v>
      </c>
      <c r="Q3" s="30" t="str">
        <f>IF(ISNUMBER($N3),VLOOKUP($N3,[2]Member!$A:$U,6,FALSE),"")</f>
        <v>M</v>
      </c>
      <c r="R3" s="31" t="str">
        <f>IF(ISNUMBER($N3),VLOOKUP($N3,[2]Member!$A:$U,20,FALSE)&amp;Q3,"")</f>
        <v>BM</v>
      </c>
    </row>
    <row r="4" spans="1:18" x14ac:dyDescent="0.3">
      <c r="A4" s="28">
        <v>2</v>
      </c>
      <c r="B4" s="29">
        <v>15027</v>
      </c>
      <c r="C4" s="30" t="str">
        <f>IF(ISNUMBER($B4),VLOOKUP($B4,[2]Member!$A:$U,19,FALSE),"")</f>
        <v>Rogat, Curd</v>
      </c>
      <c r="D4" s="30" t="str">
        <f>IF(ISNUMBER($B4),VLOOKUP($B4,[2]Member!$A:$U,14,FALSE),"")</f>
        <v>Cosmos Wiesbaden</v>
      </c>
      <c r="E4" s="30" t="str">
        <f>IF(ISNUMBER($B4),VLOOKUP($B4,[2]Member!$A:$U,6,FALSE),"")</f>
        <v>M</v>
      </c>
      <c r="F4" s="30" t="str">
        <f>IF(ISNUMBER($B4),VLOOKUP($B4,[2]Member!$A:$U,20,FALSE)&amp;E4,"")</f>
        <v>BM</v>
      </c>
      <c r="G4" s="28">
        <v>46</v>
      </c>
      <c r="H4" s="29">
        <v>33055</v>
      </c>
      <c r="I4" s="30" t="str">
        <f>IF(ISNUMBER($H4),VLOOKUP($H4,[2]Member!$A:$U,19,FALSE),"")</f>
        <v>Siebert, Björn</v>
      </c>
      <c r="J4" s="30" t="str">
        <f>IF(ISNUMBER($H4),VLOOKUP($H4,[2]Member!$A:$U,14,FALSE),"")</f>
        <v>BC Blau-Gelb Frankfurt</v>
      </c>
      <c r="K4" s="30" t="str">
        <f>IF(ISNUMBER($H4),VLOOKUP($H4,[2]Member!$A:$U,6,FALSE),"")</f>
        <v>M</v>
      </c>
      <c r="L4" s="31" t="str">
        <f>IF(ISNUMBER($H4),VLOOKUP($H4,[2]Member!$A:$U,20,FALSE)&amp;K4,"")</f>
        <v>AM</v>
      </c>
      <c r="M4" s="28">
        <v>90</v>
      </c>
      <c r="N4" s="29">
        <v>8297</v>
      </c>
      <c r="O4" s="30" t="str">
        <f>IF(ISNUMBER($N4),VLOOKUP($N4,[2]Member!$A:$U,19,FALSE),"")</f>
        <v>Fernandez, Andres</v>
      </c>
      <c r="P4" s="30" t="str">
        <f>IF(ISNUMBER($N4),VLOOKUP($N4,[2]Member!$A:$U,14,FALSE),"")</f>
        <v>BC 67 Hanau</v>
      </c>
      <c r="Q4" s="30" t="str">
        <f>IF(ISNUMBER($N4),VLOOKUP($N4,[2]Member!$A:$U,6,FALSE),"")</f>
        <v>M</v>
      </c>
      <c r="R4" s="31" t="str">
        <f>IF(ISNUMBER($N4),VLOOKUP($N4,[2]Member!$A:$U,20,FALSE)&amp;Q4,"")</f>
        <v>CM</v>
      </c>
    </row>
    <row r="5" spans="1:18" x14ac:dyDescent="0.3">
      <c r="A5" s="28">
        <v>3</v>
      </c>
      <c r="B5" s="29">
        <v>15410</v>
      </c>
      <c r="C5" s="30" t="str">
        <f>IF(ISNUMBER($B5),VLOOKUP($B5,[2]Member!$A:$U,19,FALSE),"")</f>
        <v>Zabel, Manfred</v>
      </c>
      <c r="D5" s="30" t="str">
        <f>IF(ISNUMBER($B5),VLOOKUP($B5,[2]Member!$A:$U,14,FALSE),"")</f>
        <v>BC 67 Hanau</v>
      </c>
      <c r="E5" s="30" t="str">
        <f>IF(ISNUMBER($B5),VLOOKUP($B5,[2]Member!$A:$U,6,FALSE),"")</f>
        <v>M</v>
      </c>
      <c r="F5" s="30" t="str">
        <f>IF(ISNUMBER($B5),VLOOKUP($B5,[2]Member!$A:$U,20,FALSE)&amp;E5,"")</f>
        <v>BM</v>
      </c>
      <c r="G5" s="28">
        <v>47</v>
      </c>
      <c r="H5" s="29">
        <v>12869</v>
      </c>
      <c r="I5" s="30" t="str">
        <f>IF(ISNUMBER($H5),VLOOKUP($H5,[2]Member!$A:$U,19,FALSE),"")</f>
        <v>Baumann, Norbert</v>
      </c>
      <c r="J5" s="30" t="str">
        <f>IF(ISNUMBER($H5),VLOOKUP($H5,[2]Member!$A:$U,14,FALSE),"")</f>
        <v>BC Blau-Gelb Frankfurt</v>
      </c>
      <c r="K5" s="30" t="str">
        <f>IF(ISNUMBER($H5),VLOOKUP($H5,[2]Member!$A:$U,6,FALSE),"")</f>
        <v>M</v>
      </c>
      <c r="L5" s="31" t="str">
        <f>IF(ISNUMBER($H5),VLOOKUP($H5,[2]Member!$A:$U,20,FALSE)&amp;K5,"")</f>
        <v>CM</v>
      </c>
      <c r="M5" s="28">
        <v>91</v>
      </c>
      <c r="N5" s="29">
        <v>15215</v>
      </c>
      <c r="O5" s="30" t="str">
        <f>IF(ISNUMBER($N5),VLOOKUP($N5,[2]Member!$A:$U,19,FALSE),"")</f>
        <v>Staab, Manfred</v>
      </c>
      <c r="P5" s="30" t="str">
        <f>IF(ISNUMBER($N5),VLOOKUP($N5,[2]Member!$A:$U,14,FALSE),"")</f>
        <v>BC Gießen</v>
      </c>
      <c r="Q5" s="30" t="str">
        <f>IF(ISNUMBER($N5),VLOOKUP($N5,[2]Member!$A:$U,6,FALSE),"")</f>
        <v>M</v>
      </c>
      <c r="R5" s="31" t="str">
        <f>IF(ISNUMBER($N5),VLOOKUP($N5,[2]Member!$A:$U,20,FALSE)&amp;Q5,"")</f>
        <v>BM</v>
      </c>
    </row>
    <row r="6" spans="1:18" x14ac:dyDescent="0.3">
      <c r="A6" s="28">
        <v>4</v>
      </c>
      <c r="B6" s="29">
        <v>15669</v>
      </c>
      <c r="C6" s="30" t="str">
        <f>IF(ISNUMBER($B6),VLOOKUP($B6,[2]Member!$A:$U,19,FALSE),"")</f>
        <v>Theis-Franke, Jörg</v>
      </c>
      <c r="D6" s="30" t="str">
        <f>IF(ISNUMBER($B6),VLOOKUP($B6,[2]Member!$A:$U,14,FALSE),"")</f>
        <v>TSV 1860 Hanau</v>
      </c>
      <c r="E6" s="30" t="str">
        <f>IF(ISNUMBER($B6),VLOOKUP($B6,[2]Member!$A:$U,6,FALSE),"")</f>
        <v>M</v>
      </c>
      <c r="F6" s="30" t="str">
        <f>IF(ISNUMBER($B6),VLOOKUP($B6,[2]Member!$A:$U,20,FALSE)&amp;E6,"")</f>
        <v>BM</v>
      </c>
      <c r="G6" s="28">
        <v>48</v>
      </c>
      <c r="H6" s="29">
        <v>33165</v>
      </c>
      <c r="I6" s="30" t="str">
        <f>IF(ISNUMBER($H6),VLOOKUP($H6,[2]Member!$A:$U,19,FALSE),"")</f>
        <v>Paul, Anja</v>
      </c>
      <c r="J6" s="30" t="str">
        <f>IF(ISNUMBER($H6),VLOOKUP($H6,[2]Member!$A:$U,14,FALSE),"")</f>
        <v>Citystrikers</v>
      </c>
      <c r="K6" s="30" t="str">
        <f>IF(ISNUMBER($H6),VLOOKUP($H6,[2]Member!$A:$U,6,FALSE),"")</f>
        <v>W</v>
      </c>
      <c r="L6" s="31" t="str">
        <f>IF(ISNUMBER($H6),VLOOKUP($H6,[2]Member!$A:$U,20,FALSE)&amp;K6,"")</f>
        <v>AW</v>
      </c>
      <c r="M6" s="28">
        <v>92</v>
      </c>
      <c r="N6" s="29">
        <v>6113</v>
      </c>
      <c r="O6" s="30" t="str">
        <f>IF(ISNUMBER($N6),VLOOKUP($N6,[2]Member!$A:$U,19,FALSE),"")</f>
        <v>Kehr, Marco</v>
      </c>
      <c r="P6" s="30" t="str">
        <f>IF(ISNUMBER($N6),VLOOKUP($N6,[2]Member!$A:$U,14,FALSE),"")</f>
        <v>BC Gießen</v>
      </c>
      <c r="Q6" s="30" t="str">
        <f>IF(ISNUMBER($N6),VLOOKUP($N6,[2]Member!$A:$U,6,FALSE),"")</f>
        <v>M</v>
      </c>
      <c r="R6" s="31" t="str">
        <f>IF(ISNUMBER($N6),VLOOKUP($N6,[2]Member!$A:$U,20,FALSE)&amp;Q6,"")</f>
        <v>AM</v>
      </c>
    </row>
    <row r="7" spans="1:18" x14ac:dyDescent="0.3">
      <c r="A7" s="28">
        <v>5</v>
      </c>
      <c r="B7" s="29">
        <v>15289</v>
      </c>
      <c r="C7" s="30" t="str">
        <f>IF(ISNUMBER($B7),VLOOKUP($B7,[2]Member!$A:$U,19,FALSE),"")</f>
        <v>Toegel-Bertsch, Sieglinde</v>
      </c>
      <c r="D7" s="30" t="str">
        <f>IF(ISNUMBER($B7),VLOOKUP($B7,[2]Member!$A:$U,14,FALSE),"")</f>
        <v>BC Gießen</v>
      </c>
      <c r="E7" s="30" t="str">
        <f>IF(ISNUMBER($B7),VLOOKUP($B7,[2]Member!$A:$U,6,FALSE),"")</f>
        <v>W</v>
      </c>
      <c r="F7" s="30" t="str">
        <f>IF(ISNUMBER($B7),VLOOKUP($B7,[2]Member!$A:$U,20,FALSE)&amp;E7,"")</f>
        <v>VDW</v>
      </c>
      <c r="G7" s="28">
        <v>49</v>
      </c>
      <c r="H7" s="29">
        <v>33215</v>
      </c>
      <c r="I7" s="30" t="str">
        <f>IF(ISNUMBER($H7),VLOOKUP($H7,[2]Member!$A:$U,19,FALSE),"")</f>
        <v>Siemon, Anja</v>
      </c>
      <c r="J7" s="30" t="str">
        <f>IF(ISNUMBER($H7),VLOOKUP($H7,[2]Member!$A:$U,14,FALSE),"")</f>
        <v>Citystrikers</v>
      </c>
      <c r="K7" s="30" t="str">
        <f>IF(ISNUMBER($H7),VLOOKUP($H7,[2]Member!$A:$U,6,FALSE),"")</f>
        <v>W</v>
      </c>
      <c r="L7" s="31" t="str">
        <f>IF(ISNUMBER($H7),VLOOKUP($H7,[2]Member!$A:$U,20,FALSE)&amp;K7,"")</f>
        <v>AW</v>
      </c>
      <c r="M7" s="28">
        <v>93</v>
      </c>
      <c r="N7" s="29">
        <v>15173</v>
      </c>
      <c r="O7" s="30" t="str">
        <f>IF(ISNUMBER($N7),VLOOKUP($N7,[2]Member!$A:$U,19,FALSE),"")</f>
        <v>Schwermer, Thomas</v>
      </c>
      <c r="P7" s="30" t="str">
        <f>IF(ISNUMBER($N7),VLOOKUP($N7,[2]Member!$A:$U,14,FALSE),"")</f>
        <v>BC Eberstadt</v>
      </c>
      <c r="Q7" s="30" t="str">
        <f>IF(ISNUMBER($N7),VLOOKUP($N7,[2]Member!$A:$U,6,FALSE),"")</f>
        <v>M</v>
      </c>
      <c r="R7" s="31" t="str">
        <f>IF(ISNUMBER($N7),VLOOKUP($N7,[2]Member!$A:$U,20,FALSE)&amp;Q7,"")</f>
        <v>AM</v>
      </c>
    </row>
    <row r="8" spans="1:18" x14ac:dyDescent="0.3">
      <c r="A8" s="28">
        <v>6</v>
      </c>
      <c r="B8" s="29">
        <v>15890</v>
      </c>
      <c r="C8" s="30" t="str">
        <f>IF(ISNUMBER($B8),VLOOKUP($B8,[2]Member!$A:$U,19,FALSE),"")</f>
        <v>Bertsch, Hans-Joachim</v>
      </c>
      <c r="D8" s="30" t="str">
        <f>IF(ISNUMBER($B8),VLOOKUP($B8,[2]Member!$A:$U,14,FALSE),"")</f>
        <v>BC Gießen</v>
      </c>
      <c r="E8" s="30" t="str">
        <f>IF(ISNUMBER($B8),VLOOKUP($B8,[2]Member!$A:$U,6,FALSE),"")</f>
        <v>M</v>
      </c>
      <c r="F8" s="30" t="str">
        <f>IF(ISNUMBER($B8),VLOOKUP($B8,[2]Member!$A:$U,20,FALSE)&amp;E8,"")</f>
        <v>BM</v>
      </c>
      <c r="G8" s="28">
        <v>50</v>
      </c>
      <c r="H8" s="29">
        <v>15598</v>
      </c>
      <c r="I8" s="30" t="str">
        <f>IF(ISNUMBER($H8),VLOOKUP($H8,[2]Member!$A:$U,19,FALSE),"")</f>
        <v>Rott, Waltraud</v>
      </c>
      <c r="J8" s="30" t="str">
        <f>IF(ISNUMBER($H8),VLOOKUP($H8,[2]Member!$A:$U,14,FALSE),"")</f>
        <v>Mainhattan Bowlers Frankfurt</v>
      </c>
      <c r="K8" s="30" t="str">
        <f>IF(ISNUMBER($H8),VLOOKUP($H8,[2]Member!$A:$U,6,FALSE),"")</f>
        <v>W</v>
      </c>
      <c r="L8" s="31" t="str">
        <f>IF(ISNUMBER($H8),VLOOKUP($H8,[2]Member!$A:$U,20,FALSE)&amp;K8,"")</f>
        <v>BW</v>
      </c>
      <c r="M8" s="28">
        <v>94</v>
      </c>
      <c r="N8" s="29">
        <v>8938</v>
      </c>
      <c r="O8" s="30" t="str">
        <f>IF(ISNUMBER($N8),VLOOKUP($N8,[2]Member!$A:$U,19,FALSE),"")</f>
        <v>Pest, Hagen</v>
      </c>
      <c r="P8" s="30" t="str">
        <f>IF(ISNUMBER($N8),VLOOKUP($N8,[2]Member!$A:$U,14,FALSE),"")</f>
        <v>BC Gießen</v>
      </c>
      <c r="Q8" s="30" t="str">
        <f>IF(ISNUMBER($N8),VLOOKUP($N8,[2]Member!$A:$U,6,FALSE),"")</f>
        <v>M</v>
      </c>
      <c r="R8" s="31" t="str">
        <f>IF(ISNUMBER($N8),VLOOKUP($N8,[2]Member!$A:$U,20,FALSE)&amp;Q8,"")</f>
        <v>AM</v>
      </c>
    </row>
    <row r="9" spans="1:18" x14ac:dyDescent="0.3">
      <c r="A9" s="28">
        <v>7</v>
      </c>
      <c r="B9" s="29">
        <v>8484</v>
      </c>
      <c r="C9" s="30" t="str">
        <f>IF(ISNUMBER($B9),VLOOKUP($B9,[2]Member!$A:$U,19,FALSE),"")</f>
        <v>Heindl, Manfred</v>
      </c>
      <c r="D9" s="30" t="str">
        <f>IF(ISNUMBER($B9),VLOOKUP($B9,[2]Member!$A:$U,14,FALSE),"")</f>
        <v>BC Langen 83</v>
      </c>
      <c r="E9" s="30" t="str">
        <f>IF(ISNUMBER($B9),VLOOKUP($B9,[2]Member!$A:$U,6,FALSE),"")</f>
        <v>M</v>
      </c>
      <c r="F9" s="30" t="str">
        <f>IF(ISNUMBER($B9),VLOOKUP($B9,[2]Member!$A:$U,20,FALSE)&amp;E9,"")</f>
        <v>V2M</v>
      </c>
      <c r="G9" s="28">
        <v>51</v>
      </c>
      <c r="H9" s="29">
        <v>8682</v>
      </c>
      <c r="I9" s="30" t="str">
        <f>IF(ISNUMBER($H9),VLOOKUP($H9,[2]Member!$A:$U,19,FALSE),"")</f>
        <v>König, Uta</v>
      </c>
      <c r="J9" s="30" t="str">
        <f>IF(ISNUMBER($H9),VLOOKUP($H9,[2]Member!$A:$U,14,FALSE),"")</f>
        <v>BC Blau-Gelb Frankfurt</v>
      </c>
      <c r="K9" s="30" t="str">
        <f>IF(ISNUMBER($H9),VLOOKUP($H9,[2]Member!$A:$U,6,FALSE),"")</f>
        <v>W</v>
      </c>
      <c r="L9" s="31" t="str">
        <f>IF(ISNUMBER($H9),VLOOKUP($H9,[2]Member!$A:$U,20,FALSE)&amp;K9,"")</f>
        <v>AW</v>
      </c>
      <c r="M9" s="28">
        <v>95</v>
      </c>
      <c r="N9" s="29">
        <v>15699</v>
      </c>
      <c r="O9" s="30" t="str">
        <f>IF(ISNUMBER($N9),VLOOKUP($N9,[2]Member!$A:$U,19,FALSE),"")</f>
        <v>Vogt, Matthias</v>
      </c>
      <c r="P9" s="30" t="str">
        <f>IF(ISNUMBER($N9),VLOOKUP($N9,[2]Member!$A:$U,14,FALSE),"")</f>
        <v>BC 83 Kelsterbach</v>
      </c>
      <c r="Q9" s="30" t="str">
        <f>IF(ISNUMBER($N9),VLOOKUP($N9,[2]Member!$A:$U,6,FALSE),"")</f>
        <v>M</v>
      </c>
      <c r="R9" s="31" t="str">
        <f>IF(ISNUMBER($N9),VLOOKUP($N9,[2]Member!$A:$U,20,FALSE)&amp;Q9,"")</f>
        <v>AM</v>
      </c>
    </row>
    <row r="10" spans="1:18" x14ac:dyDescent="0.3">
      <c r="A10" s="28">
        <v>8</v>
      </c>
      <c r="B10" s="29">
        <v>33222</v>
      </c>
      <c r="C10" s="30" t="str">
        <f>IF(ISNUMBER($B10),VLOOKUP($B10,[2]Member!$A:$U,19,FALSE),"")</f>
        <v>Fritz, Michael</v>
      </c>
      <c r="D10" s="30" t="str">
        <f>IF(ISNUMBER($B10),VLOOKUP($B10,[2]Member!$A:$U,14,FALSE),"")</f>
        <v>BC Wiesbaden</v>
      </c>
      <c r="E10" s="30" t="str">
        <f>IF(ISNUMBER($B10),VLOOKUP($B10,[2]Member!$A:$U,6,FALSE),"")</f>
        <v>M</v>
      </c>
      <c r="F10" s="30" t="str">
        <f>IF(ISNUMBER($B10),VLOOKUP($B10,[2]Member!$A:$U,20,FALSE)&amp;E10,"")</f>
        <v>AM</v>
      </c>
      <c r="G10" s="28">
        <v>52</v>
      </c>
      <c r="H10" s="29">
        <v>12996</v>
      </c>
      <c r="I10" s="30" t="str">
        <f>IF(ISNUMBER($H10),VLOOKUP($H10,[2]Member!$A:$U,19,FALSE),"")</f>
        <v>Baumann, Gabriele</v>
      </c>
      <c r="J10" s="30" t="s">
        <v>16</v>
      </c>
      <c r="K10" s="30" t="str">
        <f>IF(ISNUMBER($H10),VLOOKUP($H10,[2]Member!$A:$U,6,FALSE),"")</f>
        <v>W</v>
      </c>
      <c r="L10" s="31" t="str">
        <f>IF(ISNUMBER($H10),VLOOKUP($H10,[2]Member!$A:$U,20,FALSE)&amp;K10,"")</f>
        <v>VDW</v>
      </c>
      <c r="M10" s="28">
        <v>96</v>
      </c>
      <c r="N10" s="29">
        <v>8393</v>
      </c>
      <c r="O10" s="30" t="str">
        <f>IF(ISNUMBER($N10),VLOOKUP($N10,[2]Member!$A:$U,19,FALSE),"")</f>
        <v>Ginting, Bangun</v>
      </c>
      <c r="P10" s="30" t="str">
        <f>IF(ISNUMBER($N10),VLOOKUP($N10,[2]Member!$A:$U,14,FALSE),"")</f>
        <v>BC 83 Kelsterbach</v>
      </c>
      <c r="Q10" s="30" t="str">
        <f>IF(ISNUMBER($N10),VLOOKUP($N10,[2]Member!$A:$U,6,FALSE),"")</f>
        <v>M</v>
      </c>
      <c r="R10" s="30" t="str">
        <f>IF(ISNUMBER($N10),VLOOKUP($N10,[2]Member!$A:$U,20,FALSE)&amp;Q10,"")</f>
        <v>AM</v>
      </c>
    </row>
    <row r="11" spans="1:18" x14ac:dyDescent="0.3">
      <c r="A11" s="28">
        <v>9</v>
      </c>
      <c r="B11" s="29">
        <v>8153</v>
      </c>
      <c r="C11" s="32" t="str">
        <f>IF(ISNUMBER($B11),VLOOKUP($B11,[2]Member!$A:$U,19,FALSE),"")</f>
        <v>Brookes-Kiefer, Elaine</v>
      </c>
      <c r="D11" s="30" t="str">
        <f>IF(ISNUMBER($B11),VLOOKUP($B11,[2]Member!$A:$U,14,FALSE),"")</f>
        <v>BC Eberstadt</v>
      </c>
      <c r="E11" s="30" t="str">
        <f>IF(ISNUMBER($B11),VLOOKUP($B11,[2]Member!$A:$U,6,FALSE),"")</f>
        <v>W</v>
      </c>
      <c r="F11" s="30" t="str">
        <f>IF(ISNUMBER($B11),VLOOKUP($B11,[2]Member!$A:$U,20,FALSE)&amp;E11,"")</f>
        <v>BW</v>
      </c>
      <c r="G11" s="28">
        <v>53</v>
      </c>
      <c r="H11" s="29">
        <v>15885</v>
      </c>
      <c r="I11" s="30" t="str">
        <f>IF(ISNUMBER($H11),VLOOKUP($H11,[2]Member!$A:$U,19,FALSE),"")</f>
        <v>Hochhaus, Jonny</v>
      </c>
      <c r="J11" s="30" t="str">
        <f>IF(ISNUMBER($H11),VLOOKUP($H11,[2]Member!$A:$U,14,FALSE),"")</f>
        <v>BC 83 Kelsterbach</v>
      </c>
      <c r="K11" s="30" t="str">
        <f>IF(ISNUMBER($H11),VLOOKUP($H11,[2]Member!$A:$U,6,FALSE),"")</f>
        <v>M</v>
      </c>
      <c r="L11" s="31" t="str">
        <f>IF(ISNUMBER($H11),VLOOKUP($H11,[2]Member!$A:$U,20,FALSE)&amp;K11,"")</f>
        <v>AM</v>
      </c>
      <c r="M11" s="28">
        <v>97</v>
      </c>
      <c r="N11" s="29">
        <v>8349</v>
      </c>
      <c r="O11" s="30" t="str">
        <f>IF(ISNUMBER($N11),VLOOKUP($N11,[2]Member!$A:$U,19,FALSE),"")</f>
        <v>Friedrich, Michael</v>
      </c>
      <c r="P11" s="30" t="str">
        <f>IF(ISNUMBER($N11),VLOOKUP($N11,[2]Member!$A:$U,14,FALSE),"")</f>
        <v>Condor Steinheim</v>
      </c>
      <c r="Q11" s="30" t="str">
        <f>IF(ISNUMBER($N11),VLOOKUP($N11,[2]Member!$A:$U,6,FALSE),"")</f>
        <v>M</v>
      </c>
      <c r="R11" s="31" t="str">
        <f>IF(ISNUMBER($N11),VLOOKUP($N11,[2]Member!$A:$U,20,FALSE)&amp;Q11,"")</f>
        <v>BM</v>
      </c>
    </row>
    <row r="12" spans="1:18" x14ac:dyDescent="0.3">
      <c r="A12" s="28">
        <v>10</v>
      </c>
      <c r="B12" s="29">
        <v>8639</v>
      </c>
      <c r="C12" s="32" t="str">
        <f>IF(ISNUMBER($B12),VLOOKUP($B12,[2]Member!$A:$U,19,FALSE),"")</f>
        <v>Kiefer, Michael</v>
      </c>
      <c r="D12" s="30" t="str">
        <f>IF(ISNUMBER($B12),VLOOKUP($B12,[2]Member!$A:$U,14,FALSE),"")</f>
        <v>BC Eberstadt</v>
      </c>
      <c r="E12" s="30" t="str">
        <f>IF(ISNUMBER($B12),VLOOKUP($B12,[2]Member!$A:$U,6,FALSE),"")</f>
        <v>M</v>
      </c>
      <c r="F12" s="30" t="str">
        <f>IF(ISNUMBER($B12),VLOOKUP($B12,[2]Member!$A:$U,20,FALSE)&amp;E12,"")</f>
        <v>BM</v>
      </c>
      <c r="G12" s="28">
        <v>54</v>
      </c>
      <c r="H12" s="29">
        <v>8279</v>
      </c>
      <c r="I12" s="30" t="str">
        <f>IF(ISNUMBER($H12),VLOOKUP($H12,[2]Member!$A:$U,19,FALSE),"")</f>
        <v>Eylardi, Michaela</v>
      </c>
      <c r="J12" s="30" t="str">
        <f>IF(ISNUMBER($H12),VLOOKUP($H12,[2]Member!$A:$U,14,FALSE),"")</f>
        <v>FTG-BC Frankfurt</v>
      </c>
      <c r="K12" s="30" t="str">
        <f>IF(ISNUMBER($H12),VLOOKUP($H12,[2]Member!$A:$U,6,FALSE),"")</f>
        <v>W</v>
      </c>
      <c r="L12" s="31" t="str">
        <f>IF(ISNUMBER($H12),VLOOKUP($H12,[2]Member!$A:$U,20,FALSE)&amp;K12,"")</f>
        <v>BW</v>
      </c>
      <c r="M12" s="28">
        <v>98</v>
      </c>
      <c r="N12" s="29">
        <v>15238</v>
      </c>
      <c r="O12" s="30" t="str">
        <f>IF(ISNUMBER($N12),VLOOKUP($N12,[2]Member!$A:$U,19,FALSE),"")</f>
        <v>Stephan, Peter</v>
      </c>
      <c r="P12" s="30" t="str">
        <f>IF(ISNUMBER($N12),VLOOKUP($N12,[2]Member!$A:$U,14,FALSE),"")</f>
        <v>TSV 1860 Hanau</v>
      </c>
      <c r="Q12" s="30" t="str">
        <f>IF(ISNUMBER($N12),VLOOKUP($N12,[2]Member!$A:$U,6,FALSE),"")</f>
        <v>M</v>
      </c>
      <c r="R12" s="31" t="str">
        <f>IF(ISNUMBER($N12),VLOOKUP($N12,[2]Member!$A:$U,20,FALSE)&amp;Q12,"")</f>
        <v>BM</v>
      </c>
    </row>
    <row r="13" spans="1:18" x14ac:dyDescent="0.3">
      <c r="A13" s="28">
        <v>11</v>
      </c>
      <c r="B13" s="29">
        <v>15837</v>
      </c>
      <c r="C13" s="32" t="str">
        <f>IF(ISNUMBER($B13),VLOOKUP($B13,[2]Member!$A:$U,19,FALSE),"")</f>
        <v>Reich, Michael</v>
      </c>
      <c r="D13" s="30" t="str">
        <f>IF(ISNUMBER($B13),VLOOKUP($B13,[2]Member!$A:$U,14,FALSE),"")</f>
        <v>Bowlingsportclub Bensheim 08 e.V</v>
      </c>
      <c r="E13" s="30" t="str">
        <f>IF(ISNUMBER($B13),VLOOKUP($B13,[2]Member!$A:$U,6,FALSE),"")</f>
        <v>M</v>
      </c>
      <c r="F13" s="30" t="str">
        <f>IF(ISNUMBER($B13),VLOOKUP($B13,[2]Member!$A:$U,20,FALSE)&amp;E13,"")</f>
        <v>AM</v>
      </c>
      <c r="G13" s="28">
        <v>55</v>
      </c>
      <c r="H13" s="29">
        <v>8064</v>
      </c>
      <c r="I13" s="30" t="str">
        <f>IF(ISNUMBER($H13),VLOOKUP($H13,[2]Member!$A:$U,19,FALSE),"")</f>
        <v>Beckel, Martina</v>
      </c>
      <c r="J13" s="30" t="str">
        <f>IF(ISNUMBER($H13),VLOOKUP($H13,[2]Member!$A:$U,14,FALSE),"")</f>
        <v>BV 77 Frankfurt</v>
      </c>
      <c r="K13" s="30" t="str">
        <f>IF(ISNUMBER($H13),VLOOKUP($H13,[2]Member!$A:$U,6,FALSE),"")</f>
        <v>W</v>
      </c>
      <c r="L13" s="31" t="str">
        <f>IF(ISNUMBER($H13),VLOOKUP($H13,[2]Member!$A:$U,20,FALSE)&amp;K13,"")</f>
        <v>BW</v>
      </c>
      <c r="M13" s="28">
        <v>99</v>
      </c>
      <c r="N13" s="29">
        <v>8606</v>
      </c>
      <c r="O13" s="30" t="str">
        <f>IF(ISNUMBER($N13),VLOOKUP($N13,[2]Member!$A:$U,19,FALSE),"")</f>
        <v>Jokisch, Matthias</v>
      </c>
      <c r="P13" s="30" t="str">
        <f>IF(ISNUMBER($N13),VLOOKUP($N13,[2]Member!$A:$U,14,FALSE),"")</f>
        <v>TSV 1860 Hanau</v>
      </c>
      <c r="Q13" s="30" t="str">
        <f>IF(ISNUMBER($N13),VLOOKUP($N13,[2]Member!$A:$U,6,FALSE),"")</f>
        <v>M</v>
      </c>
      <c r="R13" s="31" t="str">
        <f>IF(ISNUMBER($N13),VLOOKUP($N13,[2]Member!$A:$U,20,FALSE)&amp;Q13,"")</f>
        <v>AM</v>
      </c>
    </row>
    <row r="14" spans="1:18" x14ac:dyDescent="0.3">
      <c r="A14" s="28">
        <v>12</v>
      </c>
      <c r="B14" s="29">
        <v>15796</v>
      </c>
      <c r="C14" s="32" t="str">
        <f>IF(ISNUMBER($B14),VLOOKUP($B14,[2]Member!$A:$U,19,FALSE),"")</f>
        <v>Wright, Mark</v>
      </c>
      <c r="D14" s="30" t="str">
        <f>IF(ISNUMBER($B14),VLOOKUP($B14,[2]Member!$A:$U,14,FALSE),"")</f>
        <v>Bowlingsportclub Bensheim 08 e.V</v>
      </c>
      <c r="E14" s="30" t="str">
        <f>IF(ISNUMBER($B14),VLOOKUP($B14,[2]Member!$A:$U,6,FALSE),"")</f>
        <v>M</v>
      </c>
      <c r="F14" s="30" t="str">
        <f>IF(ISNUMBER($B14),VLOOKUP($B14,[2]Member!$A:$U,20,FALSE)&amp;E14,"")</f>
        <v>AM</v>
      </c>
      <c r="G14" s="28">
        <v>56</v>
      </c>
      <c r="H14" s="29">
        <v>8272</v>
      </c>
      <c r="I14" s="30" t="str">
        <f>IF(ISNUMBER($H14),VLOOKUP($H14,[2]Member!$A:$U,19,FALSE),"")</f>
        <v>Emmerich, Wolfgang</v>
      </c>
      <c r="J14" s="30" t="str">
        <f>IF(ISNUMBER($H14),VLOOKUP($H14,[2]Member!$A:$U,14,FALSE),"")</f>
        <v>ABV Frankfurt</v>
      </c>
      <c r="K14" s="30" t="str">
        <f>IF(ISNUMBER($H14),VLOOKUP($H14,[2]Member!$A:$U,6,FALSE),"")</f>
        <v>M</v>
      </c>
      <c r="L14" s="31" t="str">
        <f>IF(ISNUMBER($H14),VLOOKUP($H14,[2]Member!$A:$U,20,FALSE)&amp;K14,"")</f>
        <v>CM</v>
      </c>
      <c r="M14" s="28">
        <v>100</v>
      </c>
      <c r="N14" s="29"/>
      <c r="O14" s="30" t="str">
        <f>IF(ISNUMBER($N14),VLOOKUP($N14,[2]Member!$A:$U,19,FALSE),"")</f>
        <v/>
      </c>
      <c r="P14" s="30" t="str">
        <f>IF(ISNUMBER($N14),VLOOKUP($N14,[2]Member!$A:$U,14,FALSE),"")</f>
        <v/>
      </c>
      <c r="Q14" s="30" t="str">
        <f>IF(ISNUMBER($N14),VLOOKUP($N14,[2]Member!$A:$U,6,FALSE),"")</f>
        <v/>
      </c>
      <c r="R14" s="30" t="str">
        <f>IF(ISNUMBER($N14),VLOOKUP($N14,[2]Member!$A:$U,20,FALSE)&amp;Q14,"")</f>
        <v/>
      </c>
    </row>
    <row r="15" spans="1:18" x14ac:dyDescent="0.3">
      <c r="A15" s="28">
        <v>13</v>
      </c>
      <c r="B15" s="29">
        <v>8683</v>
      </c>
      <c r="C15" s="30" t="str">
        <f>IF(ISNUMBER($B15),VLOOKUP($B15,[2]Member!$A:$U,19,FALSE),"")</f>
        <v>Könner, Horst</v>
      </c>
      <c r="D15" s="30" t="str">
        <f>IF(ISNUMBER($B15),VLOOKUP($B15,[2]Member!$A:$U,14,FALSE),"")</f>
        <v>BC Wiesbaden</v>
      </c>
      <c r="E15" s="30" t="str">
        <f>IF(ISNUMBER($B15),VLOOKUP($B15,[2]Member!$A:$U,6,FALSE),"")</f>
        <v>M</v>
      </c>
      <c r="F15" s="33" t="str">
        <f>IF(ISNUMBER($B15),VLOOKUP($B15,[2]Member!$A:$U,20,FALSE)&amp;E15,"")</f>
        <v>V1M</v>
      </c>
      <c r="G15" s="28">
        <v>57</v>
      </c>
      <c r="H15" s="29">
        <v>33259</v>
      </c>
      <c r="I15" s="30" t="str">
        <f>IF(ISNUMBER($H15),VLOOKUP($H15,[2]Member!$A:$U,19,FALSE),"")</f>
        <v>Bürkner, Andrea</v>
      </c>
      <c r="J15" s="30" t="str">
        <f>IF(ISNUMBER($H15),VLOOKUP($H15,[2]Member!$A:$U,14,FALSE),"")</f>
        <v>BC 2000 Aschaffenburg</v>
      </c>
      <c r="K15" s="30" t="str">
        <f>IF(ISNUMBER($H15),VLOOKUP($H15,[2]Member!$A:$U,6,FALSE),"")</f>
        <v>W</v>
      </c>
      <c r="L15" s="31" t="str">
        <f>IF(ISNUMBER($H15),VLOOKUP($H15,[2]Member!$A:$U,20,FALSE)&amp;K15,"")</f>
        <v>BW</v>
      </c>
      <c r="M15" s="28">
        <v>101</v>
      </c>
      <c r="N15" s="29"/>
      <c r="O15" s="30" t="str">
        <f>IF(ISNUMBER($N15),VLOOKUP($N15,[2]Member!$A:$U,19,FALSE),"")</f>
        <v/>
      </c>
      <c r="P15" s="30" t="str">
        <f>IF(ISNUMBER($N15),VLOOKUP($N15,[2]Member!$A:$U,14,FALSE),"")</f>
        <v/>
      </c>
      <c r="Q15" s="30" t="str">
        <f>IF(ISNUMBER($N15),VLOOKUP($N15,[2]Member!$A:$U,6,FALSE),"")</f>
        <v/>
      </c>
      <c r="R15" s="30" t="str">
        <f>IF(ISNUMBER($N15),VLOOKUP($N15,[2]Member!$A:$U,20,FALSE)&amp;Q15,"")</f>
        <v/>
      </c>
    </row>
    <row r="16" spans="1:18" x14ac:dyDescent="0.3">
      <c r="A16" s="28">
        <v>14</v>
      </c>
      <c r="B16" s="29">
        <v>33304</v>
      </c>
      <c r="C16" s="30" t="str">
        <f>IF(ISNUMBER($B16),VLOOKUP($B16,[2]Member!$A:$U,19,FALSE),"")</f>
        <v>Do, Thanh Binh</v>
      </c>
      <c r="D16" s="30" t="str">
        <f>IF(ISNUMBER($B16),VLOOKUP($B16,[2]Member!$A:$U,14,FALSE),"")</f>
        <v>BC Wiesbaden</v>
      </c>
      <c r="E16" s="30" t="str">
        <f>IF(ISNUMBER($B16),VLOOKUP($B16,[2]Member!$A:$U,6,FALSE),"")</f>
        <v>M</v>
      </c>
      <c r="F16" s="30" t="str">
        <f>IF(ISNUMBER($B16),VLOOKUP($B16,[2]Member!$A:$U,20,FALSE)&amp;E16,"")</f>
        <v>AM</v>
      </c>
      <c r="G16" s="28">
        <v>58</v>
      </c>
      <c r="H16" s="29">
        <v>33188</v>
      </c>
      <c r="I16" s="30" t="str">
        <f>IF(ISNUMBER($H16),VLOOKUP($H16,[2]Member!$A:$U,19,FALSE),"")</f>
        <v>Graf, Herta</v>
      </c>
      <c r="J16" s="30" t="str">
        <f>IF(ISNUMBER($H16),VLOOKUP($H16,[2]Member!$A:$U,14,FALSE),"")</f>
        <v>ABV Frankfurt</v>
      </c>
      <c r="K16" s="30" t="str">
        <f>IF(ISNUMBER($H16),VLOOKUP($H16,[2]Member!$A:$U,6,FALSE),"")</f>
        <v>W</v>
      </c>
      <c r="L16" s="31" t="str">
        <f>IF(ISNUMBER($H16),VLOOKUP($H16,[2]Member!$A:$U,20,FALSE)&amp;K16,"")</f>
        <v>BW</v>
      </c>
      <c r="M16" s="28">
        <v>102</v>
      </c>
      <c r="N16" s="29"/>
      <c r="O16" s="30" t="str">
        <f>IF(ISNUMBER($N16),VLOOKUP($N16,[2]Member!$A:$U,19,FALSE),"")</f>
        <v/>
      </c>
      <c r="P16" s="30" t="str">
        <f>IF(ISNUMBER($N16),VLOOKUP($N16,[2]Member!$A:$U,14,FALSE),"")</f>
        <v/>
      </c>
      <c r="Q16" s="30" t="str">
        <f>IF(ISNUMBER($N16),VLOOKUP($N16,[2]Member!$A:$U,6,FALSE),"")</f>
        <v/>
      </c>
      <c r="R16" s="31" t="str">
        <f>IF(ISNUMBER($N16),VLOOKUP($N16,[2]Member!$A:$U,20,FALSE)&amp;Q16,"")</f>
        <v/>
      </c>
    </row>
    <row r="17" spans="1:18" x14ac:dyDescent="0.3">
      <c r="A17" s="28">
        <v>15</v>
      </c>
      <c r="B17" s="29">
        <v>8039</v>
      </c>
      <c r="C17" s="30" t="str">
        <f>IF(ISNUMBER($B17),VLOOKUP($B17,[2]Member!$A:$U,19,FALSE),"")</f>
        <v>Baker, Richard</v>
      </c>
      <c r="D17" s="30" t="str">
        <f>IF(ISNUMBER($B17),VLOOKUP($B17,[2]Member!$A:$U,14,FALSE),"")</f>
        <v>BC Wiesbaden</v>
      </c>
      <c r="E17" s="30" t="str">
        <f>IF(ISNUMBER($B17),VLOOKUP($B17,[2]Member!$A:$U,6,FALSE),"")</f>
        <v>M</v>
      </c>
      <c r="F17" s="30" t="str">
        <f>IF(ISNUMBER($B17),VLOOKUP($B17,[2]Member!$A:$U,20,FALSE)&amp;E17,"")</f>
        <v>AM</v>
      </c>
      <c r="G17" s="28">
        <v>59</v>
      </c>
      <c r="H17" s="29">
        <v>8283</v>
      </c>
      <c r="I17" s="30" t="str">
        <f>IF(ISNUMBER($H17),VLOOKUP($H17,[2]Member!$A:$U,19,FALSE),"")</f>
        <v>Färber, Klaus</v>
      </c>
      <c r="J17" s="30" t="str">
        <f>IF(ISNUMBER($H17),VLOOKUP($H17,[2]Member!$A:$U,14,FALSE),"")</f>
        <v>BC 75 Fortuna</v>
      </c>
      <c r="K17" s="30" t="str">
        <f>IF(ISNUMBER($H17),VLOOKUP($H17,[2]Member!$A:$U,6,FALSE),"")</f>
        <v>M</v>
      </c>
      <c r="L17" s="31" t="str">
        <f>IF(ISNUMBER($H17),VLOOKUP($H17,[2]Member!$A:$U,20,FALSE)&amp;K17,"")</f>
        <v>CM</v>
      </c>
      <c r="M17" s="28">
        <v>103</v>
      </c>
      <c r="N17" s="29"/>
      <c r="O17" s="30" t="str">
        <f>IF(ISNUMBER($N17),VLOOKUP($N17,[2]Member!$A:$U,19,FALSE),"")</f>
        <v/>
      </c>
      <c r="P17" s="30" t="str">
        <f>IF(ISNUMBER($N17),VLOOKUP($N17,[2]Member!$A:$U,14,FALSE),"")</f>
        <v/>
      </c>
      <c r="Q17" s="30" t="str">
        <f>IF(ISNUMBER($N17),VLOOKUP($N17,[2]Member!$A:$U,6,FALSE),"")</f>
        <v/>
      </c>
      <c r="R17" s="31" t="str">
        <f>IF(ISNUMBER($N17),VLOOKUP($N17,[2]Member!$A:$U,20,FALSE)&amp;Q17,"")</f>
        <v/>
      </c>
    </row>
    <row r="18" spans="1:18" x14ac:dyDescent="0.3">
      <c r="A18" s="28">
        <v>16</v>
      </c>
      <c r="B18" s="29">
        <v>10366</v>
      </c>
      <c r="C18" s="30" t="str">
        <f>IF(ISNUMBER($B18),VLOOKUP($B18,[2]Member!$A:$U,19,FALSE),"")</f>
        <v>Siemonsen-Caldwell, Melanie</v>
      </c>
      <c r="D18" s="30" t="str">
        <f>IF(ISNUMBER($B18),VLOOKUP($B18,[2]Member!$A:$U,14,FALSE),"")</f>
        <v>1. BV Kelsterbach</v>
      </c>
      <c r="E18" s="30" t="str">
        <f>IF(ISNUMBER($B18),VLOOKUP($B18,[2]Member!$A:$U,6,FALSE),"")</f>
        <v>W</v>
      </c>
      <c r="F18" s="30" t="str">
        <f>IF(ISNUMBER($B18),VLOOKUP($B18,[2]Member!$A:$U,20,FALSE)&amp;E18,"")</f>
        <v>VDW</v>
      </c>
      <c r="G18" s="28">
        <v>60</v>
      </c>
      <c r="H18" s="29">
        <v>33089</v>
      </c>
      <c r="I18" s="30" t="str">
        <f>IF(ISNUMBER($H18),VLOOKUP($H18,[2]Member!$A:$U,19,FALSE),"")</f>
        <v>Hüllenhütter, Peter</v>
      </c>
      <c r="J18" s="30" t="str">
        <f>IF(ISNUMBER($H18),VLOOKUP($H18,[2]Member!$A:$U,14,FALSE),"")</f>
        <v>BC Wiesbaden</v>
      </c>
      <c r="K18" s="30" t="str">
        <f>IF(ISNUMBER($H18),VLOOKUP($H18,[2]Member!$A:$U,6,FALSE),"")</f>
        <v>M</v>
      </c>
      <c r="L18" s="31" t="str">
        <f>IF(ISNUMBER($H18),VLOOKUP($H18,[2]Member!$A:$U,20,FALSE)&amp;K18,"")</f>
        <v>BM</v>
      </c>
      <c r="M18" s="28">
        <v>104</v>
      </c>
      <c r="N18" s="29"/>
      <c r="O18" s="30" t="str">
        <f>IF(ISNUMBER($N18),VLOOKUP($N18,[2]Member!$A:$U,19,FALSE),"")</f>
        <v/>
      </c>
      <c r="P18" s="30" t="str">
        <f>IF(ISNUMBER($N18),VLOOKUP($N18,[2]Member!$A:$U,14,FALSE),"")</f>
        <v/>
      </c>
      <c r="Q18" s="30" t="str">
        <f>IF(ISNUMBER($N18),VLOOKUP($N18,[2]Member!$A:$U,6,FALSE),"")</f>
        <v/>
      </c>
      <c r="R18" s="31" t="str">
        <f>IF(ISNUMBER($N18),VLOOKUP($N18,[2]Member!$A:$U,20,FALSE)&amp;Q18,"")</f>
        <v/>
      </c>
    </row>
    <row r="19" spans="1:18" x14ac:dyDescent="0.3">
      <c r="A19" s="28">
        <v>17</v>
      </c>
      <c r="B19" s="29">
        <v>8125</v>
      </c>
      <c r="C19" s="30" t="str">
        <f>IF(ISNUMBER($B19),VLOOKUP($B19,[2]Member!$A:$U,19,FALSE),"")</f>
        <v>Bohrmann, Berthold</v>
      </c>
      <c r="D19" s="30" t="str">
        <f>IF(ISNUMBER($B19),VLOOKUP($B19,[2]Member!$A:$U,14,FALSE),"")</f>
        <v>BC Wiesbaden</v>
      </c>
      <c r="E19" s="30" t="str">
        <f>IF(ISNUMBER($B19),VLOOKUP($B19,[2]Member!$A:$U,6,FALSE),"")</f>
        <v>M</v>
      </c>
      <c r="F19" s="30" t="str">
        <f>IF(ISNUMBER($B19),VLOOKUP($B19,[2]Member!$A:$U,20,FALSE)&amp;E19,"")</f>
        <v>BM</v>
      </c>
      <c r="G19" s="28">
        <v>61</v>
      </c>
      <c r="H19" s="29">
        <v>15087</v>
      </c>
      <c r="I19" s="30" t="str">
        <f>IF(ISNUMBER($H19),VLOOKUP($H19,[2]Member!$A:$U,19,FALSE),"")</f>
        <v>Schiller, Joachim</v>
      </c>
      <c r="J19" s="30" t="str">
        <f>IF(ISNUMBER($H19),VLOOKUP($H19,[2]Member!$A:$U,14,FALSE),"")</f>
        <v>BC 2000 Aschaffenburg</v>
      </c>
      <c r="K19" s="30" t="str">
        <f>IF(ISNUMBER($H19),VLOOKUP($H19,[2]Member!$A:$U,6,FALSE),"")</f>
        <v>M</v>
      </c>
      <c r="L19" s="31" t="str">
        <f>IF(ISNUMBER($H19),VLOOKUP($H19,[2]Member!$A:$U,20,FALSE)&amp;K19,"")</f>
        <v>AM</v>
      </c>
      <c r="M19" s="28">
        <v>105</v>
      </c>
      <c r="N19" s="29"/>
      <c r="O19" s="30" t="str">
        <f>IF(ISNUMBER($N19),VLOOKUP($N19,[2]Member!$A:$U,19,FALSE),"")</f>
        <v/>
      </c>
      <c r="P19" s="30" t="str">
        <f>IF(ISNUMBER($N19),VLOOKUP($N19,[2]Member!$A:$U,14,FALSE),"")</f>
        <v/>
      </c>
      <c r="Q19" s="30" t="str">
        <f>IF(ISNUMBER($N19),VLOOKUP($N19,[2]Member!$A:$U,6,FALSE),"")</f>
        <v/>
      </c>
      <c r="R19" s="31" t="str">
        <f>IF(ISNUMBER($N19),VLOOKUP($N19,[2]Member!$A:$U,20,FALSE)&amp;Q19,"")</f>
        <v/>
      </c>
    </row>
    <row r="20" spans="1:18" x14ac:dyDescent="0.3">
      <c r="A20" s="28">
        <v>18</v>
      </c>
      <c r="B20" s="29">
        <v>15998</v>
      </c>
      <c r="C20" s="30" t="str">
        <f>IF(ISNUMBER($B20),VLOOKUP($B20,[2]Member!$A:$U,19,FALSE),"")</f>
        <v>Vogt, Michael</v>
      </c>
      <c r="D20" s="30" t="str">
        <f>IF(ISNUMBER($B20),VLOOKUP($B20,[2]Member!$A:$U,14,FALSE),"")</f>
        <v>BC Wiesbaden</v>
      </c>
      <c r="E20" s="30" t="str">
        <f>IF(ISNUMBER($B20),VLOOKUP($B20,[2]Member!$A:$U,6,FALSE),"")</f>
        <v>M</v>
      </c>
      <c r="F20" s="30" t="str">
        <f>IF(ISNUMBER($B20),VLOOKUP($B20,[2]Member!$A:$U,20,FALSE)&amp;E20,"")</f>
        <v>AM</v>
      </c>
      <c r="G20" s="28">
        <v>62</v>
      </c>
      <c r="H20" s="29">
        <v>15112</v>
      </c>
      <c r="I20" s="30" t="str">
        <f>IF(ISNUMBER($H20),VLOOKUP($H20,[2]Member!$A:$U,19,FALSE),"")</f>
        <v>Schmidt, Petra</v>
      </c>
      <c r="J20" s="30" t="str">
        <f>IF(ISNUMBER($H20),VLOOKUP($H20,[2]Member!$A:$U,14,FALSE),"")</f>
        <v>BC Blau-Gelb Frankfurt</v>
      </c>
      <c r="K20" s="30" t="str">
        <f>IF(ISNUMBER($H20),VLOOKUP($H20,[2]Member!$A:$U,6,FALSE),"")</f>
        <v>W</v>
      </c>
      <c r="L20" s="31" t="str">
        <f>IF(ISNUMBER($H20),VLOOKUP($H20,[2]Member!$A:$U,20,FALSE)&amp;K20,"")</f>
        <v>AW</v>
      </c>
      <c r="M20" s="28">
        <v>106</v>
      </c>
      <c r="N20" s="29"/>
      <c r="O20" s="30" t="str">
        <f>IF(ISNUMBER($N20),VLOOKUP($N20,[2]Member!$A:$U,19,FALSE),"")</f>
        <v/>
      </c>
      <c r="P20" s="30" t="str">
        <f>IF(ISNUMBER($N20),VLOOKUP($N20,[2]Member!$A:$U,14,FALSE),"")</f>
        <v/>
      </c>
      <c r="Q20" s="30" t="str">
        <f>IF(ISNUMBER($N20),VLOOKUP($N20,[2]Member!$A:$U,6,FALSE),"")</f>
        <v/>
      </c>
      <c r="R20" s="31" t="str">
        <f>IF(ISNUMBER($N20),VLOOKUP($N20,[2]Member!$A:$U,20,FALSE)&amp;Q20,"")</f>
        <v/>
      </c>
    </row>
    <row r="21" spans="1:18" x14ac:dyDescent="0.3">
      <c r="A21" s="28">
        <v>19</v>
      </c>
      <c r="B21" s="29">
        <v>23125</v>
      </c>
      <c r="C21" s="30" t="str">
        <f>IF(ISNUMBER($B21),VLOOKUP($B21,[2]Member!$A:$U,19,FALSE),"")</f>
        <v>Berk, Johannes</v>
      </c>
      <c r="D21" s="30" t="str">
        <f>IF(ISNUMBER($B21),VLOOKUP($B21,[2]Member!$A:$U,14,FALSE),"")</f>
        <v>Phönix Frankfurt</v>
      </c>
      <c r="E21" s="30" t="str">
        <f>IF(ISNUMBER($B21),VLOOKUP($B21,[2]Member!$A:$U,6,FALSE),"")</f>
        <v>M</v>
      </c>
      <c r="F21" s="30" t="str">
        <f>IF(ISNUMBER($B21),VLOOKUP($B21,[2]Member!$A:$U,20,FALSE)&amp;E21,"")</f>
        <v>BM</v>
      </c>
      <c r="G21" s="28">
        <v>63</v>
      </c>
      <c r="H21" s="29">
        <v>8873</v>
      </c>
      <c r="I21" s="30" t="str">
        <f>IF(ISNUMBER($H21),VLOOKUP($H21,[2]Member!$A:$U,19,FALSE),"")</f>
        <v>Naumann, Edith</v>
      </c>
      <c r="J21" s="30" t="str">
        <f>IF(ISNUMBER($H21),VLOOKUP($H21,[2]Member!$A:$U,14,FALSE),"")</f>
        <v>BC Blau-Gelb Frankfurt</v>
      </c>
      <c r="K21" s="30" t="str">
        <f>IF(ISNUMBER($H21),VLOOKUP($H21,[2]Member!$A:$U,6,FALSE),"")</f>
        <v>W</v>
      </c>
      <c r="L21" s="31" t="str">
        <f>IF(ISNUMBER($H21),VLOOKUP($H21,[2]Member!$A:$U,20,FALSE)&amp;K21,"")</f>
        <v>BW</v>
      </c>
      <c r="M21" s="28">
        <v>107</v>
      </c>
      <c r="N21" s="29"/>
      <c r="O21" s="30" t="str">
        <f>IF(ISNUMBER($N21),VLOOKUP($N21,[2]Member!$A:$U,19,FALSE),"")</f>
        <v/>
      </c>
      <c r="P21" s="30" t="str">
        <f>IF(ISNUMBER($N21),VLOOKUP($N21,[2]Member!$A:$U,14,FALSE),"")</f>
        <v/>
      </c>
      <c r="Q21" s="30" t="str">
        <f>IF(ISNUMBER($N21),VLOOKUP($N21,[2]Member!$A:$U,6,FALSE),"")</f>
        <v/>
      </c>
      <c r="R21" s="31" t="str">
        <f>IF(ISNUMBER($N21),VLOOKUP($N21,[2]Member!$A:$U,20,FALSE)&amp;Q21,"")</f>
        <v/>
      </c>
    </row>
    <row r="22" spans="1:18" x14ac:dyDescent="0.3">
      <c r="A22" s="28">
        <v>20</v>
      </c>
      <c r="B22" s="29">
        <v>10243</v>
      </c>
      <c r="C22" s="30" t="str">
        <f>IF(ISNUMBER($B22),VLOOKUP($B22,[2]Member!$A:$U,19,FALSE),"")</f>
        <v>Herbig, Frank</v>
      </c>
      <c r="D22" s="30" t="str">
        <f>IF(ISNUMBER($B22),VLOOKUP($B22,[2]Member!$A:$U,14,FALSE),"")</f>
        <v>Phönix Frankfurt</v>
      </c>
      <c r="E22" s="30" t="str">
        <f>IF(ISNUMBER($B22),VLOOKUP($B22,[2]Member!$A:$U,6,FALSE),"")</f>
        <v>M</v>
      </c>
      <c r="F22" s="30" t="str">
        <f>IF(ISNUMBER($B22),VLOOKUP($B22,[2]Member!$A:$U,20,FALSE)&amp;E22,"")</f>
        <v>V1M</v>
      </c>
      <c r="G22" s="28">
        <v>64</v>
      </c>
      <c r="H22" s="29">
        <v>8874</v>
      </c>
      <c r="I22" s="30" t="str">
        <f>IF(ISNUMBER($H22),VLOOKUP($H22,[2]Member!$A:$U,19,FALSE),"")</f>
        <v>Naumann, Hans-Jürgen</v>
      </c>
      <c r="J22" s="30" t="str">
        <f>IF(ISNUMBER($H22),VLOOKUP($H22,[2]Member!$A:$U,14,FALSE),"")</f>
        <v>BC Blau-Gelb Frankfurt</v>
      </c>
      <c r="K22" s="30" t="str">
        <f>IF(ISNUMBER($H22),VLOOKUP($H22,[2]Member!$A:$U,6,FALSE),"")</f>
        <v>M</v>
      </c>
      <c r="L22" s="31" t="str">
        <f>IF(ISNUMBER($H22),VLOOKUP($H22,[2]Member!$A:$U,20,FALSE)&amp;K22,"")</f>
        <v>BM</v>
      </c>
      <c r="M22" s="28">
        <v>108</v>
      </c>
      <c r="N22" s="29"/>
      <c r="O22" s="30" t="str">
        <f>IF(ISNUMBER($N22),VLOOKUP($N22,[2]Member!$A:$U,19,FALSE),"")</f>
        <v/>
      </c>
      <c r="P22" s="30" t="str">
        <f>IF(ISNUMBER($N22),VLOOKUP($N22,[2]Member!$A:$U,14,FALSE),"")</f>
        <v/>
      </c>
      <c r="Q22" s="30" t="str">
        <f>IF(ISNUMBER($N22),VLOOKUP($N22,[2]Member!$A:$U,6,FALSE),"")</f>
        <v/>
      </c>
      <c r="R22" s="31" t="str">
        <f>IF(ISNUMBER($N22),VLOOKUP($N22,[2]Member!$A:$U,20,FALSE)&amp;Q22,"")</f>
        <v/>
      </c>
    </row>
    <row r="23" spans="1:18" x14ac:dyDescent="0.3">
      <c r="A23" s="28">
        <v>21</v>
      </c>
      <c r="B23" s="29">
        <v>15497</v>
      </c>
      <c r="C23" s="30" t="str">
        <f>IF(ISNUMBER($B23),VLOOKUP($B23,[2]Member!$A:$U,19,FALSE),"")</f>
        <v>Krüger, Carmen</v>
      </c>
      <c r="D23" s="30" t="str">
        <f>IF(ISNUMBER($B23),VLOOKUP($B23,[2]Member!$A:$U,14,FALSE),"")</f>
        <v>TSV 1860 Hanau</v>
      </c>
      <c r="E23" s="30" t="str">
        <f>IF(ISNUMBER($B23),VLOOKUP($B23,[2]Member!$A:$U,6,FALSE),"")</f>
        <v>W</v>
      </c>
      <c r="F23" s="30" t="str">
        <f>IF(ISNUMBER($B23),VLOOKUP($B23,[2]Member!$A:$U,20,FALSE)&amp;E23,"")</f>
        <v>AW</v>
      </c>
      <c r="G23" s="28">
        <v>65</v>
      </c>
      <c r="H23" s="29">
        <v>8090</v>
      </c>
      <c r="I23" s="30" t="str">
        <f>IF(ISNUMBER($H23),VLOOKUP($H23,[2]Member!$A:$U,19,FALSE),"")</f>
        <v>Bernhardt, Klaus</v>
      </c>
      <c r="J23" s="30" t="str">
        <f>IF(ISNUMBER($H23),VLOOKUP($H23,[2]Member!$A:$U,14,FALSE),"")</f>
        <v>BC 2000 Aschaffenburg</v>
      </c>
      <c r="K23" s="30" t="str">
        <f>IF(ISNUMBER($H23),VLOOKUP($H23,[2]Member!$A:$U,6,FALSE),"")</f>
        <v>M</v>
      </c>
      <c r="L23" s="31" t="str">
        <f>IF(ISNUMBER($H23),VLOOKUP($H23,[2]Member!$A:$U,20,FALSE)&amp;K23,"")</f>
        <v>AM</v>
      </c>
      <c r="M23" s="28">
        <v>109</v>
      </c>
      <c r="N23" s="29"/>
      <c r="O23" s="30" t="str">
        <f>IF(ISNUMBER($N23),VLOOKUP($N23,[2]Member!$A:$U,19,FALSE),"")</f>
        <v/>
      </c>
      <c r="P23" s="30" t="str">
        <f>IF(ISNUMBER($N23),VLOOKUP($N23,[2]Member!$A:$U,14,FALSE),"")</f>
        <v/>
      </c>
      <c r="Q23" s="30" t="str">
        <f>IF(ISNUMBER($N23),VLOOKUP($N23,[2]Member!$A:$U,6,FALSE),"")</f>
        <v/>
      </c>
      <c r="R23" s="31" t="str">
        <f>IF(ISNUMBER($N23),VLOOKUP($N23,[2]Member!$A:$U,20,FALSE)&amp;Q23,"")</f>
        <v/>
      </c>
    </row>
    <row r="24" spans="1:18" x14ac:dyDescent="0.3">
      <c r="A24" s="28">
        <v>22</v>
      </c>
      <c r="B24" s="29">
        <v>33344</v>
      </c>
      <c r="C24" s="30" t="str">
        <f>IF(ISNUMBER($B24),VLOOKUP($B24,[2]Member!$A:$U,19,FALSE),"")</f>
        <v>Gurlt, Michael</v>
      </c>
      <c r="D24" s="30" t="str">
        <f>IF(ISNUMBER($B24),VLOOKUP($B24,[2]Member!$A:$U,14,FALSE),"")</f>
        <v>BC Wiesbaden</v>
      </c>
      <c r="E24" s="30" t="str">
        <f>IF(ISNUMBER($B24),VLOOKUP($B24,[2]Member!$A:$U,6,FALSE),"")</f>
        <v>M</v>
      </c>
      <c r="F24" s="31" t="str">
        <f>IF(ISNUMBER($B24),VLOOKUP($B24,[2]Member!$A:$U,20,FALSE)&amp;E24,"")</f>
        <v>BM</v>
      </c>
      <c r="G24" s="28">
        <v>66</v>
      </c>
      <c r="H24" s="29">
        <v>8571</v>
      </c>
      <c r="I24" s="30" t="str">
        <f>IF(ISNUMBER($H24),VLOOKUP($H24,[2]Member!$A:$U,19,FALSE),"")</f>
        <v>Hüllenhütter, Wolfgang</v>
      </c>
      <c r="J24" s="30" t="str">
        <f>IF(ISNUMBER($H24),VLOOKUP($H24,[2]Member!$A:$U,14,FALSE),"")</f>
        <v>BC Blau-Gelb Frankfurt</v>
      </c>
      <c r="K24" s="30" t="str">
        <f>IF(ISNUMBER($H24),VLOOKUP($H24,[2]Member!$A:$U,6,FALSE),"")</f>
        <v>M</v>
      </c>
      <c r="L24" s="31" t="str">
        <f>IF(ISNUMBER($H24),VLOOKUP($H24,[2]Member!$A:$U,20,FALSE)&amp;K24,"")</f>
        <v>V1M</v>
      </c>
      <c r="M24" s="28">
        <v>110</v>
      </c>
      <c r="N24" s="29"/>
      <c r="O24" s="30" t="str">
        <f>IF(ISNUMBER($N24),VLOOKUP($N24,[2]Member!$A:$U,19,FALSE),"")</f>
        <v/>
      </c>
      <c r="P24" s="30" t="str">
        <f>IF(ISNUMBER($N24),VLOOKUP($N24,[2]Member!$A:$U,14,FALSE),"")</f>
        <v/>
      </c>
      <c r="Q24" s="30" t="str">
        <f>IF(ISNUMBER($N24),VLOOKUP($N24,[2]Member!$A:$U,6,FALSE),"")</f>
        <v/>
      </c>
      <c r="R24" s="31" t="str">
        <f>IF(ISNUMBER($N24),VLOOKUP($N24,[2]Member!$A:$U,20,FALSE)&amp;Q24,"")</f>
        <v/>
      </c>
    </row>
    <row r="25" spans="1:18" x14ac:dyDescent="0.3">
      <c r="A25" s="28">
        <v>23</v>
      </c>
      <c r="B25" s="29">
        <v>8451</v>
      </c>
      <c r="C25" s="30" t="str">
        <f>IF(ISNUMBER($B25),VLOOKUP($B25,[2]Member!$A:$U,19,FALSE),"")</f>
        <v>Hahn, Dietmar</v>
      </c>
      <c r="D25" s="30" t="str">
        <f>IF(ISNUMBER($B25),VLOOKUP($B25,[2]Member!$A:$U,14,FALSE),"")</f>
        <v>SW Friedberg</v>
      </c>
      <c r="E25" s="30" t="str">
        <f>IF(ISNUMBER($B25),VLOOKUP($B25,[2]Member!$A:$U,6,FALSE),"")</f>
        <v>M</v>
      </c>
      <c r="F25" s="30" t="str">
        <f>IF(ISNUMBER($B25),VLOOKUP($B25,[2]Member!$A:$U,20,FALSE)&amp;E25,"")</f>
        <v>BM</v>
      </c>
      <c r="G25" s="28">
        <v>67</v>
      </c>
      <c r="H25" s="29">
        <v>15876</v>
      </c>
      <c r="I25" s="30" t="str">
        <f>IF(ISNUMBER($H25),VLOOKUP($H25,[2]Member!$A:$U,19,FALSE),"")</f>
        <v>Mand, Lothar</v>
      </c>
      <c r="J25" s="30" t="str">
        <f>IF(ISNUMBER($H25),VLOOKUP($H25,[2]Member!$A:$U,14,FALSE),"")</f>
        <v>Finale Kassel</v>
      </c>
      <c r="K25" s="30" t="str">
        <f>IF(ISNUMBER($H25),VLOOKUP($H25,[2]Member!$A:$U,6,FALSE),"")</f>
        <v>M</v>
      </c>
      <c r="L25" s="31" t="str">
        <f>IF(ISNUMBER($H25),VLOOKUP($H25,[2]Member!$A:$U,20,FALSE)&amp;K25,"")</f>
        <v>BM</v>
      </c>
      <c r="M25" s="28">
        <v>111</v>
      </c>
      <c r="N25" s="29"/>
      <c r="O25" s="30" t="str">
        <f>IF(ISNUMBER($N25),VLOOKUP($N25,[2]Member!$A:$U,19,FALSE),"")</f>
        <v/>
      </c>
      <c r="P25" s="30" t="str">
        <f>IF(ISNUMBER($N25),VLOOKUP($N25,[2]Member!$A:$U,14,FALSE),"")</f>
        <v/>
      </c>
      <c r="Q25" s="30" t="str">
        <f>IF(ISNUMBER($N25),VLOOKUP($N25,[2]Member!$A:$U,6,FALSE),"")</f>
        <v/>
      </c>
      <c r="R25" s="31" t="str">
        <f>IF(ISNUMBER($N25),VLOOKUP($N25,[2]Member!$A:$U,20,FALSE)&amp;Q25,"")</f>
        <v/>
      </c>
    </row>
    <row r="26" spans="1:18" x14ac:dyDescent="0.3">
      <c r="A26" s="28">
        <v>24</v>
      </c>
      <c r="B26" s="29">
        <v>10416</v>
      </c>
      <c r="C26" s="30" t="str">
        <f>IF(ISNUMBER($B26),VLOOKUP($B26,[2]Member!$A:$U,19,FALSE),"")</f>
        <v>Hess, Hubert</v>
      </c>
      <c r="D26" s="30" t="str">
        <f>IF(ISNUMBER($B26),VLOOKUP($B26,[2]Member!$A:$U,14,FALSE),"")</f>
        <v>SW Friedberg</v>
      </c>
      <c r="E26" s="30" t="str">
        <f>IF(ISNUMBER($B26),VLOOKUP($B26,[2]Member!$A:$U,6,FALSE),"")</f>
        <v>M</v>
      </c>
      <c r="F26" s="30" t="str">
        <f>IF(ISNUMBER($B26),VLOOKUP($B26,[2]Member!$A:$U,20,FALSE)&amp;E26,"")</f>
        <v>AM</v>
      </c>
      <c r="G26" s="28">
        <v>68</v>
      </c>
      <c r="H26" s="29">
        <v>15471</v>
      </c>
      <c r="I26" s="30" t="str">
        <f>IF(ISNUMBER($H26),VLOOKUP($H26,[2]Member!$A:$U,19,FALSE),"")</f>
        <v>Raithel, Frank</v>
      </c>
      <c r="J26" s="30" t="str">
        <f>IF(ISNUMBER($H26),VLOOKUP($H26,[2]Member!$A:$U,14,FALSE),"")</f>
        <v>Finale Kassel</v>
      </c>
      <c r="K26" s="30" t="str">
        <f>IF(ISNUMBER($H26),VLOOKUP($H26,[2]Member!$A:$U,6,FALSE),"")</f>
        <v>M</v>
      </c>
      <c r="L26" s="31" t="str">
        <f>IF(ISNUMBER($H26),VLOOKUP($H26,[2]Member!$A:$U,20,FALSE)&amp;K26,"")</f>
        <v>BM</v>
      </c>
      <c r="M26" s="28">
        <v>112</v>
      </c>
      <c r="N26" s="29"/>
      <c r="O26" s="30" t="str">
        <f>IF(ISNUMBER($N26),VLOOKUP($N26,[2]Member!$A:$U,19,FALSE),"")</f>
        <v/>
      </c>
      <c r="P26" s="30" t="str">
        <f>IF(ISNUMBER($N26),VLOOKUP($N26,[2]Member!$A:$U,14,FALSE),"")</f>
        <v/>
      </c>
      <c r="Q26" s="30" t="str">
        <f>IF(ISNUMBER($N26),VLOOKUP($N26,[2]Member!$A:$U,6,FALSE),"")</f>
        <v/>
      </c>
      <c r="R26" s="31" t="str">
        <f>IF(ISNUMBER($N26),VLOOKUP($N26,[2]Member!$A:$U,20,FALSE)&amp;Q26,"")</f>
        <v/>
      </c>
    </row>
    <row r="27" spans="1:18" x14ac:dyDescent="0.3">
      <c r="A27" s="28">
        <v>25</v>
      </c>
      <c r="B27" s="29">
        <v>10112</v>
      </c>
      <c r="C27" s="30" t="str">
        <f>IF(ISNUMBER($B27),VLOOKUP($B27,[2]Member!$A:$U,19,FALSE),"")</f>
        <v>Schlier, Uwe</v>
      </c>
      <c r="D27" s="30" t="str">
        <f>IF(ISNUMBER($B27),VLOOKUP($B27,[2]Member!$A:$U,14,FALSE),"")</f>
        <v>SW Friedberg</v>
      </c>
      <c r="E27" s="30" t="str">
        <f>IF(ISNUMBER($B27),VLOOKUP($B27,[2]Member!$A:$U,6,FALSE),"")</f>
        <v>M</v>
      </c>
      <c r="F27" s="30" t="str">
        <f>IF(ISNUMBER($B27),VLOOKUP($B27,[2]Member!$A:$U,20,FALSE)&amp;E27,"")</f>
        <v>BM</v>
      </c>
      <c r="G27" s="28">
        <v>69</v>
      </c>
      <c r="H27" s="29">
        <v>8619</v>
      </c>
      <c r="I27" s="30" t="str">
        <f>IF(ISNUMBER($H27),VLOOKUP($H27,[2]Member!$A:$U,19,FALSE),"")</f>
        <v>Kallup, Werner</v>
      </c>
      <c r="J27" s="30" t="str">
        <f>IF(ISNUMBER($H27),VLOOKUP($H27,[2]Member!$A:$U,14,FALSE),"")</f>
        <v>Finale Kassel</v>
      </c>
      <c r="K27" s="30" t="str">
        <f>IF(ISNUMBER($H27),VLOOKUP($H27,[2]Member!$A:$U,6,FALSE),"")</f>
        <v>M</v>
      </c>
      <c r="L27" s="31" t="str">
        <f>IF(ISNUMBER($H27),VLOOKUP($H27,[2]Member!$A:$U,20,FALSE)&amp;K27,"")</f>
        <v>CM</v>
      </c>
      <c r="M27" s="28">
        <v>113</v>
      </c>
      <c r="N27" s="29"/>
      <c r="O27" s="30" t="str">
        <f>IF(ISNUMBER($N27),VLOOKUP($N27,[2]Member!$A:$U,19,FALSE),"")</f>
        <v/>
      </c>
      <c r="P27" s="30" t="str">
        <f>IF(ISNUMBER($N27),VLOOKUP($N27,[2]Member!$A:$U,14,FALSE),"")</f>
        <v/>
      </c>
      <c r="Q27" s="30" t="str">
        <f>IF(ISNUMBER($N27),VLOOKUP($N27,[2]Member!$A:$U,6,FALSE),"")</f>
        <v/>
      </c>
      <c r="R27" s="31" t="str">
        <f>IF(ISNUMBER($N27),VLOOKUP($N27,[2]Member!$A:$U,20,FALSE)&amp;Q27,"")</f>
        <v/>
      </c>
    </row>
    <row r="28" spans="1:18" x14ac:dyDescent="0.3">
      <c r="A28" s="28">
        <v>26</v>
      </c>
      <c r="B28" s="29">
        <v>15608</v>
      </c>
      <c r="C28" s="30" t="str">
        <f>IF(ISNUMBER($B28),VLOOKUP($B28,[2]Member!$A:$U,19,FALSE),"")</f>
        <v>Merkel, Ralf</v>
      </c>
      <c r="D28" s="30" t="str">
        <f>IF(ISNUMBER($B28),VLOOKUP($B28,[2]Member!$A:$U,14,FALSE),"")</f>
        <v>SW Friedberg</v>
      </c>
      <c r="E28" s="30" t="str">
        <f>IF(ISNUMBER($B28),VLOOKUP($B28,[2]Member!$A:$U,6,FALSE),"")</f>
        <v>M</v>
      </c>
      <c r="F28" s="30" t="str">
        <f>IF(ISNUMBER($B28),VLOOKUP($B28,[2]Member!$A:$U,20,FALSE)&amp;E28,"")</f>
        <v>AM</v>
      </c>
      <c r="G28" s="28">
        <v>70</v>
      </c>
      <c r="H28" s="29">
        <v>33349</v>
      </c>
      <c r="I28" s="30" t="str">
        <f>IF(ISNUMBER($H28),VLOOKUP($H28,[2]Member!$A:$U,19,FALSE),"")</f>
        <v>Büchler, Heiko</v>
      </c>
      <c r="J28" s="30" t="str">
        <f>IF(ISNUMBER($H28),VLOOKUP($H28,[2]Member!$A:$U,14,FALSE),"")</f>
        <v>Finale Kassel</v>
      </c>
      <c r="K28" s="30" t="str">
        <f>IF(ISNUMBER($H28),VLOOKUP($H28,[2]Member!$A:$U,6,FALSE),"")</f>
        <v>M</v>
      </c>
      <c r="L28" s="34" t="s">
        <v>15</v>
      </c>
      <c r="M28" s="28">
        <v>114</v>
      </c>
      <c r="N28" s="29"/>
      <c r="O28" s="30" t="str">
        <f>IF(ISNUMBER($N28),VLOOKUP($N28,[2]Member!$A:$U,19,FALSE),"")</f>
        <v/>
      </c>
      <c r="P28" s="30" t="str">
        <f>IF(ISNUMBER($N28),VLOOKUP($N28,[2]Member!$A:$U,14,FALSE),"")</f>
        <v/>
      </c>
      <c r="Q28" s="30" t="str">
        <f>IF(ISNUMBER($N28),VLOOKUP($N28,[2]Member!$A:$U,6,FALSE),"")</f>
        <v/>
      </c>
      <c r="R28" s="31" t="str">
        <f>IF(ISNUMBER($N28),VLOOKUP($N28,[2]Member!$A:$U,20,FALSE)&amp;Q28,"")</f>
        <v/>
      </c>
    </row>
    <row r="29" spans="1:18" x14ac:dyDescent="0.3">
      <c r="A29" s="28">
        <v>27</v>
      </c>
      <c r="B29" s="29">
        <v>15337</v>
      </c>
      <c r="C29" s="30" t="str">
        <f>IF(ISNUMBER($B29),VLOOKUP($B29,[2]Member!$A:$U,19,FALSE),"")</f>
        <v>Walter, Gerhard</v>
      </c>
      <c r="D29" s="30" t="str">
        <f>IF(ISNUMBER($B29),VLOOKUP($B29,[2]Member!$A:$U,14,FALSE),"")</f>
        <v>SW Friedberg</v>
      </c>
      <c r="E29" s="30" t="str">
        <f>IF(ISNUMBER($B29),VLOOKUP($B29,[2]Member!$A:$U,6,FALSE),"")</f>
        <v>M</v>
      </c>
      <c r="F29" s="30" t="str">
        <f>IF(ISNUMBER($B29),VLOOKUP($B29,[2]Member!$A:$U,20,FALSE)&amp;E29,"")</f>
        <v>V1M</v>
      </c>
      <c r="G29" s="28">
        <v>71</v>
      </c>
      <c r="H29" s="29">
        <v>33170</v>
      </c>
      <c r="I29" s="30" t="str">
        <f>IF(ISNUMBER($H29),VLOOKUP($H29,[2]Member!$A:$U,19,FALSE),"")</f>
        <v>Frank, Johann-Peter</v>
      </c>
      <c r="J29" s="30" t="str">
        <f>IF(ISNUMBER($H29),VLOOKUP($H29,[2]Member!$A:$U,14,FALSE),"")</f>
        <v>1. BV Kelsterbach</v>
      </c>
      <c r="K29" s="30" t="str">
        <f>IF(ISNUMBER($H29),VLOOKUP($H29,[2]Member!$A:$U,6,FALSE),"")</f>
        <v>M</v>
      </c>
      <c r="L29" s="31" t="str">
        <f>IF(ISNUMBER($H29),VLOOKUP($H29,[2]Member!$A:$U,20,FALSE)&amp;K29,"")</f>
        <v>CM</v>
      </c>
      <c r="M29" s="28">
        <v>115</v>
      </c>
      <c r="N29" s="29"/>
      <c r="O29" s="30" t="str">
        <f>IF(ISNUMBER($N29),VLOOKUP($N29,[2]Member!$A:$U,19,FALSE),"")</f>
        <v/>
      </c>
      <c r="P29" s="30" t="str">
        <f>IF(ISNUMBER($N29),VLOOKUP($N29,[2]Member!$A:$U,14,FALSE),"")</f>
        <v/>
      </c>
      <c r="Q29" s="30" t="str">
        <f>IF(ISNUMBER($N29),VLOOKUP($N29,[2]Member!$A:$U,6,FALSE),"")</f>
        <v/>
      </c>
      <c r="R29" s="31" t="str">
        <f>IF(ISNUMBER($N29),VLOOKUP($N29,[2]Member!$A:$U,20,FALSE)&amp;Q29,"")</f>
        <v/>
      </c>
    </row>
    <row r="30" spans="1:18" x14ac:dyDescent="0.3">
      <c r="A30" s="28">
        <v>28</v>
      </c>
      <c r="B30" s="29">
        <v>8173</v>
      </c>
      <c r="C30" s="30" t="str">
        <f>IF(ISNUMBER($B30),VLOOKUP($B30,[2]Member!$A:$U,19,FALSE),"")</f>
        <v>Buskowiak, Thomas</v>
      </c>
      <c r="D30" s="30" t="str">
        <f>IF(ISNUMBER($B30),VLOOKUP($B30,[2]Member!$A:$U,14,FALSE),"")</f>
        <v>SW Friedberg</v>
      </c>
      <c r="E30" s="30" t="str">
        <f>IF(ISNUMBER($B30),VLOOKUP($B30,[2]Member!$A:$U,6,FALSE),"")</f>
        <v>M</v>
      </c>
      <c r="F30" s="30" t="str">
        <f>IF(ISNUMBER($B30),VLOOKUP($B30,[2]Member!$A:$U,20,FALSE)&amp;E30,"")</f>
        <v>BM</v>
      </c>
      <c r="G30" s="28">
        <v>72</v>
      </c>
      <c r="H30" s="29">
        <v>8895</v>
      </c>
      <c r="I30" s="30" t="str">
        <f>IF(ISNUMBER($H30),VLOOKUP($H30,[2]Member!$A:$U,19,FALSE),"")</f>
        <v>Nolte, Joachim</v>
      </c>
      <c r="J30" s="30" t="str">
        <f>IF(ISNUMBER($H30),VLOOKUP($H30,[2]Member!$A:$U,14,FALSE),"")</f>
        <v>1. BV Kelsterbach</v>
      </c>
      <c r="K30" s="30" t="str">
        <f>IF(ISNUMBER($H30),VLOOKUP($H30,[2]Member!$A:$U,6,FALSE),"")</f>
        <v>M</v>
      </c>
      <c r="L30" s="31" t="str">
        <f>IF(ISNUMBER($H30),VLOOKUP($H30,[2]Member!$A:$U,20,FALSE)&amp;K30,"")</f>
        <v>AM</v>
      </c>
      <c r="M30" s="28">
        <v>116</v>
      </c>
      <c r="N30" s="29"/>
      <c r="O30" s="30" t="str">
        <f>IF(ISNUMBER($N30),VLOOKUP($N30,[2]Member!$A:$U,19,FALSE),"")</f>
        <v/>
      </c>
      <c r="P30" s="30" t="str">
        <f>IF(ISNUMBER($N30),VLOOKUP($N30,[2]Member!$A:$U,14,FALSE),"")</f>
        <v/>
      </c>
      <c r="Q30" s="30" t="str">
        <f>IF(ISNUMBER($N30),VLOOKUP($N30,[2]Member!$A:$U,6,FALSE),"")</f>
        <v/>
      </c>
      <c r="R30" s="31" t="str">
        <f>IF(ISNUMBER($N30),VLOOKUP($N30,[2]Member!$A:$U,20,FALSE)&amp;Q30,"")</f>
        <v/>
      </c>
    </row>
    <row r="31" spans="1:18" x14ac:dyDescent="0.3">
      <c r="A31" s="28">
        <v>29</v>
      </c>
      <c r="B31" s="29">
        <v>33147</v>
      </c>
      <c r="C31" s="30" t="str">
        <f>IF(ISNUMBER($B31),VLOOKUP($B31,[2]Member!$A:$U,19,FALSE),"")</f>
        <v>Heininger, Julia</v>
      </c>
      <c r="D31" s="30" t="str">
        <f>IF(ISNUMBER($B31),VLOOKUP($B31,[2]Member!$A:$U,14,FALSE),"")</f>
        <v>BC 2000 Aschaffenburg</v>
      </c>
      <c r="E31" s="30" t="str">
        <f>IF(ISNUMBER($B31),VLOOKUP($B31,[2]Member!$A:$U,6,FALSE),"")</f>
        <v>W</v>
      </c>
      <c r="F31" s="31" t="str">
        <f>IF(ISNUMBER($B31),VLOOKUP($B31,[2]Member!$A:$U,20,FALSE)&amp;E31,"")</f>
        <v>VDW</v>
      </c>
      <c r="G31" s="28">
        <v>73</v>
      </c>
      <c r="H31" s="29">
        <v>15052</v>
      </c>
      <c r="I31" s="30" t="str">
        <f>IF(ISNUMBER($H31),VLOOKUP($H31,[2]Member!$A:$U,19,FALSE),"")</f>
        <v>Sabo, Ivan</v>
      </c>
      <c r="J31" s="30" t="str">
        <f>IF(ISNUMBER($H31),VLOOKUP($H31,[2]Member!$A:$U,14,FALSE),"")</f>
        <v>1. BV Kelsterbach</v>
      </c>
      <c r="K31" s="30" t="str">
        <f>IF(ISNUMBER($H31),VLOOKUP($H31,[2]Member!$A:$U,6,FALSE),"")</f>
        <v>M</v>
      </c>
      <c r="L31" s="31" t="str">
        <f>IF(ISNUMBER($H31),VLOOKUP($H31,[2]Member!$A:$U,20,FALSE)&amp;K31,"")</f>
        <v>BM</v>
      </c>
      <c r="M31" s="28">
        <v>117</v>
      </c>
      <c r="N31" s="29"/>
      <c r="O31" s="30" t="str">
        <f>IF(ISNUMBER($N31),VLOOKUP($N31,[2]Member!$A:$U,19,FALSE),"")</f>
        <v/>
      </c>
      <c r="P31" s="30" t="str">
        <f>IF(ISNUMBER($N31),VLOOKUP($N31,[2]Member!$A:$U,14,FALSE),"")</f>
        <v/>
      </c>
      <c r="Q31" s="30" t="str">
        <f>IF(ISNUMBER($N31),VLOOKUP($N31,[2]Member!$A:$U,6,FALSE),"")</f>
        <v/>
      </c>
      <c r="R31" s="31" t="str">
        <f>IF(ISNUMBER($N31),VLOOKUP($N31,[2]Member!$A:$U,20,FALSE)&amp;Q31,"")</f>
        <v/>
      </c>
    </row>
    <row r="32" spans="1:18" x14ac:dyDescent="0.3">
      <c r="A32" s="28">
        <v>30</v>
      </c>
      <c r="B32" s="29">
        <v>15827</v>
      </c>
      <c r="C32" s="30" t="str">
        <f>IF(ISNUMBER($B32),VLOOKUP($B32,[2]Member!$A:$U,19,FALSE),"")</f>
        <v>Gertenbach, Sabine</v>
      </c>
      <c r="D32" s="30" t="str">
        <f>IF(ISNUMBER($B32),VLOOKUP($B32,[2]Member!$A:$U,14,FALSE),"")</f>
        <v>BC Eberstadt</v>
      </c>
      <c r="E32" s="30" t="str">
        <f>IF(ISNUMBER($B32),VLOOKUP($B32,[2]Member!$A:$U,6,FALSE),"")</f>
        <v>W</v>
      </c>
      <c r="F32" s="30" t="str">
        <f>IF(ISNUMBER($B32),VLOOKUP($B32,[2]Member!$A:$U,20,FALSE)&amp;E32,"")</f>
        <v>CW</v>
      </c>
      <c r="G32" s="28">
        <v>74</v>
      </c>
      <c r="H32" s="29">
        <v>15051</v>
      </c>
      <c r="I32" s="30" t="str">
        <f>IF(ISNUMBER($H32),VLOOKUP($H32,[2]Member!$A:$U,19,FALSE),"")</f>
        <v>Sabo, Christine</v>
      </c>
      <c r="J32" s="30" t="str">
        <f>IF(ISNUMBER($H32),VLOOKUP($H32,[2]Member!$A:$U,14,FALSE),"")</f>
        <v>1. BV Kelsterbach</v>
      </c>
      <c r="K32" s="30" t="str">
        <f>IF(ISNUMBER($H32),VLOOKUP($H32,[2]Member!$A:$U,6,FALSE),"")</f>
        <v>W</v>
      </c>
      <c r="L32" s="31" t="str">
        <f>IF(ISNUMBER($H32),VLOOKUP($H32,[2]Member!$A:$U,20,FALSE)&amp;K32,"")</f>
        <v>BW</v>
      </c>
      <c r="M32" s="28">
        <v>118</v>
      </c>
      <c r="N32" s="29"/>
      <c r="O32" s="30" t="str">
        <f>IF(ISNUMBER($N32),VLOOKUP($N32,[2]Member!$A:$U,19,FALSE),"")</f>
        <v/>
      </c>
      <c r="P32" s="30" t="str">
        <f>IF(ISNUMBER($N32),VLOOKUP($N32,[2]Member!$A:$U,14,FALSE),"")</f>
        <v/>
      </c>
      <c r="Q32" s="30" t="str">
        <f>IF(ISNUMBER($N32),VLOOKUP($N32,[2]Member!$A:$U,6,FALSE),"")</f>
        <v/>
      </c>
      <c r="R32" s="31" t="str">
        <f>IF(ISNUMBER($N32),VLOOKUP($N32,[2]Member!$A:$U,20,FALSE)&amp;Q32,"")</f>
        <v/>
      </c>
    </row>
    <row r="33" spans="1:18" x14ac:dyDescent="0.3">
      <c r="A33" s="28">
        <v>31</v>
      </c>
      <c r="B33" s="29">
        <v>15868</v>
      </c>
      <c r="C33" s="30" t="str">
        <f>IF(ISNUMBER($B33),VLOOKUP($B33,[2]Member!$A:$U,19,FALSE),"")</f>
        <v>Heuckeroth, Ursula</v>
      </c>
      <c r="D33" s="30" t="str">
        <f>IF(ISNUMBER($B33),VLOOKUP($B33,[2]Member!$A:$U,14,FALSE),"")</f>
        <v>BC Eberstadt</v>
      </c>
      <c r="E33" s="30" t="str">
        <f>IF(ISNUMBER($B33),VLOOKUP($B33,[2]Member!$A:$U,6,FALSE),"")</f>
        <v>W</v>
      </c>
      <c r="F33" s="30" t="str">
        <f>IF(ISNUMBER($B33),VLOOKUP($B33,[2]Member!$A:$U,20,FALSE)&amp;E33,"")</f>
        <v>BW</v>
      </c>
      <c r="G33" s="28">
        <v>75</v>
      </c>
      <c r="H33" s="29">
        <v>15012</v>
      </c>
      <c r="I33" s="30" t="str">
        <f>IF(ISNUMBER($H33),VLOOKUP($H33,[2]Member!$A:$U,19,FALSE),"")</f>
        <v>Reuter, Agnes</v>
      </c>
      <c r="J33" s="30" t="str">
        <f>IF(ISNUMBER($H33),VLOOKUP($H33,[2]Member!$A:$U,14,FALSE),"")</f>
        <v>1. BV Kelsterbach</v>
      </c>
      <c r="K33" s="30" t="str">
        <f>IF(ISNUMBER($H33),VLOOKUP($H33,[2]Member!$A:$U,6,FALSE),"")</f>
        <v>W</v>
      </c>
      <c r="L33" s="31" t="str">
        <f>IF(ISNUMBER($H33),VLOOKUP($H33,[2]Member!$A:$U,20,FALSE)&amp;K33,"")</f>
        <v>BW</v>
      </c>
      <c r="M33" s="28">
        <v>119</v>
      </c>
      <c r="N33" s="29"/>
      <c r="O33" s="30" t="str">
        <f>IF(ISNUMBER($N33),VLOOKUP($N33,[2]Member!$A:$U,19,FALSE),"")</f>
        <v/>
      </c>
      <c r="P33" s="30" t="str">
        <f>IF(ISNUMBER($N33),VLOOKUP($N33,[2]Member!$A:$U,14,FALSE),"")</f>
        <v/>
      </c>
      <c r="Q33" s="30" t="str">
        <f>IF(ISNUMBER($N33),VLOOKUP($N33,[2]Member!$A:$U,6,FALSE),"")</f>
        <v/>
      </c>
      <c r="R33" s="31" t="str">
        <f>IF(ISNUMBER($N33),VLOOKUP($N33,[2]Member!$A:$U,20,FALSE)&amp;Q33,"")</f>
        <v/>
      </c>
    </row>
    <row r="34" spans="1:18" x14ac:dyDescent="0.3">
      <c r="A34" s="28">
        <v>32</v>
      </c>
      <c r="B34" s="29">
        <v>8838</v>
      </c>
      <c r="C34" s="30" t="str">
        <f>IF(ISNUMBER($B34),VLOOKUP($B34,[2]Member!$A:$U,19,FALSE),"")</f>
        <v>Morbe, Sieglinde</v>
      </c>
      <c r="D34" s="30" t="str">
        <f>IF(ISNUMBER($B34),VLOOKUP($B34,[2]Member!$A:$U,14,FALSE),"")</f>
        <v>TSV 1860 Hanau</v>
      </c>
      <c r="E34" s="30" t="str">
        <f>IF(ISNUMBER($B34),VLOOKUP($B34,[2]Member!$A:$U,6,FALSE),"")</f>
        <v>W</v>
      </c>
      <c r="F34" s="30" t="str">
        <f>IF(ISNUMBER($B34),VLOOKUP($B34,[2]Member!$A:$U,20,FALSE)&amp;E34,"")</f>
        <v>BW</v>
      </c>
      <c r="G34" s="28">
        <v>76</v>
      </c>
      <c r="H34" s="29">
        <v>8264</v>
      </c>
      <c r="I34" s="30" t="str">
        <f>IF(ISNUMBER($H34),VLOOKUP($H34,[2]Member!$A:$U,19,FALSE),"")</f>
        <v>Duplois-Laun, Petra</v>
      </c>
      <c r="J34" s="30" t="str">
        <f>IF(ISNUMBER($H34),VLOOKUP($H34,[2]Member!$A:$U,14,FALSE),"")</f>
        <v>1. BV Kelsterbach</v>
      </c>
      <c r="K34" s="30" t="str">
        <f>IF(ISNUMBER($H34),VLOOKUP($H34,[2]Member!$A:$U,6,FALSE),"")</f>
        <v>W</v>
      </c>
      <c r="L34" s="31" t="str">
        <f>IF(ISNUMBER($H34),VLOOKUP($H34,[2]Member!$A:$U,20,FALSE)&amp;K34,"")</f>
        <v>BW</v>
      </c>
      <c r="M34" s="28">
        <v>120</v>
      </c>
      <c r="N34" s="29"/>
      <c r="O34" s="30" t="str">
        <f>IF(ISNUMBER($N34),VLOOKUP($N34,[2]Member!$A:$U,19,FALSE),"")</f>
        <v/>
      </c>
      <c r="P34" s="30" t="str">
        <f>IF(ISNUMBER($N34),VLOOKUP($N34,[2]Member!$A:$U,14,FALSE),"")</f>
        <v/>
      </c>
      <c r="Q34" s="30" t="str">
        <f>IF(ISNUMBER($N34),VLOOKUP($N34,[2]Member!$A:$U,6,FALSE),"")</f>
        <v/>
      </c>
      <c r="R34" s="31" t="str">
        <f>IF(ISNUMBER($N34),VLOOKUP($N34,[2]Member!$A:$U,20,FALSE)&amp;Q34,"")</f>
        <v/>
      </c>
    </row>
    <row r="35" spans="1:18" x14ac:dyDescent="0.3">
      <c r="A35" s="28">
        <v>33</v>
      </c>
      <c r="B35" s="29">
        <v>8494</v>
      </c>
      <c r="C35" s="30" t="str">
        <f>IF(ISNUMBER($B35),VLOOKUP($B35,[2]Member!$A:$U,19,FALSE),"")</f>
        <v>Helfrich, Regina</v>
      </c>
      <c r="D35" s="30" t="str">
        <f>IF(ISNUMBER($B35),VLOOKUP($B35,[2]Member!$A:$U,14,FALSE),"")</f>
        <v>FTG-BC Frankfurt</v>
      </c>
      <c r="E35" s="30" t="str">
        <f>IF(ISNUMBER($B35),VLOOKUP($B35,[2]Member!$A:$U,6,FALSE),"")</f>
        <v>W</v>
      </c>
      <c r="F35" s="30" t="str">
        <f>IF(ISNUMBER($B35),VLOOKUP($B35,[2]Member!$A:$U,20,FALSE)&amp;E35,"")</f>
        <v>AW</v>
      </c>
      <c r="G35" s="28">
        <v>77</v>
      </c>
      <c r="H35" s="29">
        <v>8735</v>
      </c>
      <c r="I35" s="30" t="str">
        <f>IF(ISNUMBER($H35),VLOOKUP($H35,[2]Member!$A:$U,19,FALSE),"")</f>
        <v>Laun, Werner</v>
      </c>
      <c r="J35" s="30" t="str">
        <f>IF(ISNUMBER($H35),VLOOKUP($H35,[2]Member!$A:$U,14,FALSE),"")</f>
        <v>1. BV Kelsterbach</v>
      </c>
      <c r="K35" s="30" t="str">
        <f>IF(ISNUMBER($H35),VLOOKUP($H35,[2]Member!$A:$U,6,FALSE),"")</f>
        <v>M</v>
      </c>
      <c r="L35" s="31" t="str">
        <f>IF(ISNUMBER($H35),VLOOKUP($H35,[2]Member!$A:$U,20,FALSE)&amp;K35,"")</f>
        <v>CM</v>
      </c>
      <c r="M35" s="28">
        <v>121</v>
      </c>
      <c r="N35" s="29"/>
      <c r="O35" s="30" t="str">
        <f>IF(ISNUMBER($N35),VLOOKUP($N35,[2]Member!$A:$U,19,FALSE),"")</f>
        <v/>
      </c>
      <c r="P35" s="30" t="str">
        <f>IF(ISNUMBER($N35),VLOOKUP($N35,[2]Member!$A:$U,14,FALSE),"")</f>
        <v/>
      </c>
      <c r="Q35" s="30" t="str">
        <f>IF(ISNUMBER($N35),VLOOKUP($N35,[2]Member!$A:$U,6,FALSE),"")</f>
        <v/>
      </c>
      <c r="R35" s="31" t="str">
        <f>IF(ISNUMBER($N35),VLOOKUP($N35,[2]Member!$A:$U,20,FALSE)&amp;Q35,"")</f>
        <v/>
      </c>
    </row>
    <row r="36" spans="1:18" x14ac:dyDescent="0.3">
      <c r="A36" s="28">
        <v>34</v>
      </c>
      <c r="B36" s="29">
        <v>8205</v>
      </c>
      <c r="C36" s="30" t="str">
        <f>IF(ISNUMBER($B36),VLOOKUP($B36,[2]Member!$A:$U,19,FALSE),"")</f>
        <v>Custodio-Simon, Elena</v>
      </c>
      <c r="D36" s="30" t="str">
        <f>IF(ISNUMBER($B36),VLOOKUP($B36,[2]Member!$A:$U,14,FALSE),"")</f>
        <v>ABV Frankfurt</v>
      </c>
      <c r="E36" s="30" t="str">
        <f>IF(ISNUMBER($B36),VLOOKUP($B36,[2]Member!$A:$U,6,FALSE),"")</f>
        <v>W</v>
      </c>
      <c r="F36" s="30" t="str">
        <f>IF(ISNUMBER($B36),VLOOKUP($B36,[2]Member!$A:$U,20,FALSE)&amp;E36,"")</f>
        <v>CW</v>
      </c>
      <c r="G36" s="28">
        <v>78</v>
      </c>
      <c r="H36" s="29">
        <v>8832</v>
      </c>
      <c r="I36" s="30" t="str">
        <f>IF(ISNUMBER($H36),VLOOKUP($H36,[2]Member!$A:$U,19,FALSE),"")</f>
        <v>Möller, Beate</v>
      </c>
      <c r="J36" s="30" t="str">
        <f>IF(ISNUMBER($H36),VLOOKUP($H36,[2]Member!$A:$U,14,FALSE),"")</f>
        <v>Cosmos Wiesbaden</v>
      </c>
      <c r="K36" s="30" t="str">
        <f>IF(ISNUMBER($H36),VLOOKUP($H36,[2]Member!$A:$U,6,FALSE),"")</f>
        <v>W</v>
      </c>
      <c r="L36" s="31" t="str">
        <f>IF(ISNUMBER($H36),VLOOKUP($H36,[2]Member!$A:$U,20,FALSE)&amp;K36,"")</f>
        <v>BW</v>
      </c>
      <c r="M36" s="28">
        <v>122</v>
      </c>
      <c r="N36" s="29"/>
      <c r="O36" s="30" t="str">
        <f>IF(ISNUMBER($N36),VLOOKUP($N36,[2]Member!$A:$U,19,FALSE),"")</f>
        <v/>
      </c>
      <c r="P36" s="30" t="str">
        <f>IF(ISNUMBER($N36),VLOOKUP($N36,[2]Member!$A:$U,14,FALSE),"")</f>
        <v/>
      </c>
      <c r="Q36" s="30" t="str">
        <f>IF(ISNUMBER($N36),VLOOKUP($N36,[2]Member!$A:$U,6,FALSE),"")</f>
        <v/>
      </c>
      <c r="R36" s="31" t="str">
        <f>IF(ISNUMBER($N36),VLOOKUP($N36,[2]Member!$A:$U,20,FALSE)&amp;Q36,"")</f>
        <v/>
      </c>
    </row>
    <row r="37" spans="1:18" x14ac:dyDescent="0.3">
      <c r="A37" s="28">
        <v>35</v>
      </c>
      <c r="B37" s="29">
        <v>10277</v>
      </c>
      <c r="C37" s="30" t="str">
        <f>IF(ISNUMBER($B37),VLOOKUP($B37,[2]Member!$A:$U,19,FALSE),"")</f>
        <v>Kornett, Kerstin</v>
      </c>
      <c r="D37" s="30" t="str">
        <f>IF(ISNUMBER($B37),VLOOKUP($B37,[2]Member!$A:$U,14,FALSE),"")</f>
        <v>BC 2000 Aschaffenburg</v>
      </c>
      <c r="E37" s="30" t="str">
        <f>IF(ISNUMBER($B37),VLOOKUP($B37,[2]Member!$A:$U,6,FALSE),"")</f>
        <v>W</v>
      </c>
      <c r="F37" s="30" t="str">
        <f>IF(ISNUMBER($B37),VLOOKUP($B37,[2]Member!$A:$U,20,FALSE)&amp;E37,"")</f>
        <v>AW</v>
      </c>
      <c r="G37" s="28">
        <v>79</v>
      </c>
      <c r="H37" s="29">
        <v>10576</v>
      </c>
      <c r="I37" s="30" t="str">
        <f>IF(ISNUMBER($H37),VLOOKUP($H37,[2]Member!$A:$U,19,FALSE),"")</f>
        <v>Dinkel-Klaeden, Brigitte</v>
      </c>
      <c r="J37" s="30" t="str">
        <f>IF(ISNUMBER($H37),VLOOKUP($H37,[2]Member!$A:$U,14,FALSE),"")</f>
        <v>BC Blau-Gelb Frankfurt</v>
      </c>
      <c r="K37" s="30" t="str">
        <f>IF(ISNUMBER($H37),VLOOKUP($H37,[2]Member!$A:$U,6,FALSE),"")</f>
        <v>W</v>
      </c>
      <c r="L37" s="31" t="str">
        <f>IF(ISNUMBER($H37),VLOOKUP($H37,[2]Member!$A:$U,20,FALSE)&amp;K37,"")</f>
        <v>BW</v>
      </c>
      <c r="M37" s="28">
        <v>123</v>
      </c>
      <c r="N37" s="29"/>
      <c r="O37" s="30" t="str">
        <f>IF(ISNUMBER($N37),VLOOKUP($N37,[2]Member!$A:$U,19,FALSE),"")</f>
        <v/>
      </c>
      <c r="P37" s="30" t="str">
        <f>IF(ISNUMBER($N37),VLOOKUP($N37,[2]Member!$A:$U,14,FALSE),"")</f>
        <v/>
      </c>
      <c r="Q37" s="30" t="str">
        <f>IF(ISNUMBER($N37),VLOOKUP($N37,[2]Member!$A:$U,6,FALSE),"")</f>
        <v/>
      </c>
      <c r="R37" s="31" t="str">
        <f>IF(ISNUMBER($N37),VLOOKUP($N37,[2]Member!$A:$U,20,FALSE)&amp;Q37,"")</f>
        <v/>
      </c>
    </row>
    <row r="38" spans="1:18" x14ac:dyDescent="0.3">
      <c r="A38" s="28">
        <v>36</v>
      </c>
      <c r="B38" s="29">
        <v>8374</v>
      </c>
      <c r="C38" s="30" t="str">
        <f>IF(ISNUMBER($B38),VLOOKUP($B38,[2]Member!$A:$U,19,FALSE),"")</f>
        <v>Geck, Rainer</v>
      </c>
      <c r="D38" s="30" t="str">
        <f>IF(ISNUMBER($B38),VLOOKUP($B38,[2]Member!$A:$U,14,FALSE),"")</f>
        <v>BC Gießen</v>
      </c>
      <c r="E38" s="30" t="str">
        <f>IF(ISNUMBER($B38),VLOOKUP($B38,[2]Member!$A:$U,6,FALSE),"")</f>
        <v>M</v>
      </c>
      <c r="F38" s="30" t="str">
        <f>IF(ISNUMBER($B38),VLOOKUP($B38,[2]Member!$A:$U,20,FALSE)&amp;E38,"")</f>
        <v>V1M</v>
      </c>
      <c r="G38" s="28">
        <v>80</v>
      </c>
      <c r="H38" s="29">
        <v>15005</v>
      </c>
      <c r="I38" s="30" t="str">
        <f>IF(ISNUMBER($H38),VLOOKUP($H38,[2]Member!$A:$U,19,FALSE),"")</f>
        <v>Reitze, Klaus</v>
      </c>
      <c r="J38" s="30" t="str">
        <f>IF(ISNUMBER($H38),VLOOKUP($H38,[2]Member!$A:$U,14,FALSE),"")</f>
        <v>BC Blau-Gelb Frankfurt</v>
      </c>
      <c r="K38" s="30" t="str">
        <f>IF(ISNUMBER($H38),VLOOKUP($H38,[2]Member!$A:$U,6,FALSE),"")</f>
        <v>M</v>
      </c>
      <c r="L38" s="31" t="str">
        <f>IF(ISNUMBER($H38),VLOOKUP($H38,[2]Member!$A:$U,20,FALSE)&amp;K38,"")</f>
        <v>BM</v>
      </c>
      <c r="M38" s="28">
        <v>124</v>
      </c>
      <c r="N38" s="29"/>
      <c r="O38" s="30" t="str">
        <f>IF(ISNUMBER($N38),VLOOKUP($N38,[2]Member!$A:$U,19,FALSE),"")</f>
        <v/>
      </c>
      <c r="P38" s="30" t="str">
        <f>IF(ISNUMBER($N38),VLOOKUP($N38,[2]Member!$A:$U,14,FALSE),"")</f>
        <v/>
      </c>
      <c r="Q38" s="30" t="str">
        <f>IF(ISNUMBER($N38),VLOOKUP($N38,[2]Member!$A:$U,6,FALSE),"")</f>
        <v/>
      </c>
      <c r="R38" s="31" t="str">
        <f>IF(ISNUMBER($N38),VLOOKUP($N38,[2]Member!$A:$U,20,FALSE)&amp;Q38,"")</f>
        <v/>
      </c>
    </row>
    <row r="39" spans="1:18" x14ac:dyDescent="0.3">
      <c r="A39" s="28">
        <v>37</v>
      </c>
      <c r="B39" s="29">
        <v>8759</v>
      </c>
      <c r="C39" s="30" t="str">
        <f>IF(ISNUMBER($B39),VLOOKUP($B39,[2]Member!$A:$U,19,FALSE),"")</f>
        <v>Lucke, Joachim</v>
      </c>
      <c r="D39" s="30" t="str">
        <f>IF(ISNUMBER($B39),VLOOKUP($B39,[2]Member!$A:$U,14,FALSE),"")</f>
        <v>ABV Frankfurt</v>
      </c>
      <c r="E39" s="30" t="str">
        <f>IF(ISNUMBER($B39),VLOOKUP($B39,[2]Member!$A:$U,6,FALSE),"")</f>
        <v>M</v>
      </c>
      <c r="F39" s="30" t="str">
        <f>IF(ISNUMBER($B39),VLOOKUP($B39,[2]Member!$A:$U,20,FALSE)&amp;E39,"")</f>
        <v>CM</v>
      </c>
      <c r="G39" s="28">
        <v>81</v>
      </c>
      <c r="H39" s="29">
        <v>8388</v>
      </c>
      <c r="I39" s="30" t="str">
        <f>IF(ISNUMBER($H39),VLOOKUP($H39,[2]Member!$A:$U,19,FALSE),"")</f>
        <v>Geretshauser, Kurt</v>
      </c>
      <c r="J39" s="30" t="str">
        <f>IF(ISNUMBER($H39),VLOOKUP($H39,[2]Member!$A:$U,14,FALSE),"")</f>
        <v>BC Blau-Gelb Frankfurt</v>
      </c>
      <c r="K39" s="30" t="str">
        <f>IF(ISNUMBER($H39),VLOOKUP($H39,[2]Member!$A:$U,6,FALSE),"")</f>
        <v>M</v>
      </c>
      <c r="L39" s="31" t="str">
        <f>IF(ISNUMBER($H39),VLOOKUP($H39,[2]Member!$A:$U,20,FALSE)&amp;K39,"")</f>
        <v>BM</v>
      </c>
      <c r="M39" s="28">
        <v>125</v>
      </c>
      <c r="N39" s="29"/>
      <c r="O39" s="30" t="str">
        <f>IF(ISNUMBER($N39),VLOOKUP($N39,[2]Member!$A:$U,19,FALSE),"")</f>
        <v/>
      </c>
      <c r="P39" s="30" t="str">
        <f>IF(ISNUMBER($N39),VLOOKUP($N39,[2]Member!$A:$U,14,FALSE),"")</f>
        <v/>
      </c>
      <c r="Q39" s="30" t="str">
        <f>IF(ISNUMBER($N39),VLOOKUP($N39,[2]Member!$A:$U,6,FALSE),"")</f>
        <v/>
      </c>
      <c r="R39" s="31" t="str">
        <f>IF(ISNUMBER($N39),VLOOKUP($N39,[2]Member!$A:$U,20,FALSE)&amp;Q39,"")</f>
        <v/>
      </c>
    </row>
    <row r="40" spans="1:18" x14ac:dyDescent="0.3">
      <c r="A40" s="28">
        <v>38</v>
      </c>
      <c r="B40" s="29">
        <v>33150</v>
      </c>
      <c r="C40" s="30" t="str">
        <f>IF(ISNUMBER($B40),VLOOKUP($B40,[2]Member!$A:$U,19,FALSE),"")</f>
        <v>Rogalla, Frank</v>
      </c>
      <c r="D40" s="30" t="str">
        <f>IF(ISNUMBER($B40),VLOOKUP($B40,[2]Member!$A:$U,14,FALSE),"")</f>
        <v>BV 77 Frankfurt</v>
      </c>
      <c r="E40" s="30" t="str">
        <f>IF(ISNUMBER($B40),VLOOKUP($B40,[2]Member!$A:$U,6,FALSE),"")</f>
        <v>M</v>
      </c>
      <c r="F40" s="30" t="str">
        <f>IF(ISNUMBER($B40),VLOOKUP($B40,[2]Member!$A:$U,20,FALSE)&amp;E40,"")</f>
        <v>V1M</v>
      </c>
      <c r="G40" s="28">
        <v>82</v>
      </c>
      <c r="H40" s="29">
        <v>8870</v>
      </c>
      <c r="I40" s="30" t="str">
        <f>IF(ISNUMBER($H40),VLOOKUP($H40,[2]Member!$A:$U,19,FALSE),"")</f>
        <v>Naujoks, Angela</v>
      </c>
      <c r="J40" s="30" t="str">
        <f>IF(ISNUMBER($H40),VLOOKUP($H40,[2]Member!$A:$U,14,FALSE),"")</f>
        <v>BC Blau-Gelb Frankfurt</v>
      </c>
      <c r="K40" s="30" t="str">
        <f>IF(ISNUMBER($H40),VLOOKUP($H40,[2]Member!$A:$U,6,FALSE),"")</f>
        <v>W</v>
      </c>
      <c r="L40" s="31" t="str">
        <f>IF(ISNUMBER($H40),VLOOKUP($H40,[2]Member!$A:$U,20,FALSE)&amp;K40,"")</f>
        <v>BW</v>
      </c>
      <c r="M40" s="28">
        <v>126</v>
      </c>
      <c r="N40" s="29"/>
      <c r="O40" s="30" t="str">
        <f>IF(ISNUMBER($N40),VLOOKUP($N40,[2]Member!$A:$U,19,FALSE),"")</f>
        <v/>
      </c>
      <c r="P40" s="30" t="str">
        <f>IF(ISNUMBER($N40),VLOOKUP($N40,[2]Member!$A:$U,14,FALSE),"")</f>
        <v/>
      </c>
      <c r="Q40" s="30" t="str">
        <f>IF(ISNUMBER($N40),VLOOKUP($N40,[2]Member!$A:$U,6,FALSE),"")</f>
        <v/>
      </c>
      <c r="R40" s="31" t="str">
        <f>IF(ISNUMBER($N40),VLOOKUP($N40,[2]Member!$A:$U,20,FALSE)&amp;Q40,"")</f>
        <v/>
      </c>
    </row>
    <row r="41" spans="1:18" x14ac:dyDescent="0.3">
      <c r="A41" s="28">
        <v>39</v>
      </c>
      <c r="B41" s="29">
        <v>8853</v>
      </c>
      <c r="C41" s="30" t="str">
        <f>IF(ISNUMBER($B41),VLOOKUP($B41,[2]Member!$A:$U,19,FALSE),"")</f>
        <v>Müller, Jochen</v>
      </c>
      <c r="D41" s="30" t="str">
        <f>IF(ISNUMBER($B41),VLOOKUP($B41,[2]Member!$A:$U,14,FALSE),"")</f>
        <v>Cosmos Wiesbaden</v>
      </c>
      <c r="E41" s="30" t="str">
        <f>IF(ISNUMBER($B41),VLOOKUP($B41,[2]Member!$A:$U,6,FALSE),"")</f>
        <v>M</v>
      </c>
      <c r="F41" s="30" t="str">
        <f>IF(ISNUMBER($B41),VLOOKUP($B41,[2]Member!$A:$U,20,FALSE)&amp;E41,"")</f>
        <v>AM</v>
      </c>
      <c r="G41" s="28">
        <v>83</v>
      </c>
      <c r="H41" s="29">
        <v>15462</v>
      </c>
      <c r="I41" s="30" t="str">
        <f>IF(ISNUMBER($H41),VLOOKUP($H41,[2]Member!$A:$U,19,FALSE),"")</f>
        <v>Krüger, Michael</v>
      </c>
      <c r="J41" s="30" t="str">
        <f>IF(ISNUMBER($H41),VLOOKUP($H41,[2]Member!$A:$U,14,FALSE),"")</f>
        <v>TSV 1860 Hanau</v>
      </c>
      <c r="K41" s="30" t="str">
        <f>IF(ISNUMBER($H41),VLOOKUP($H41,[2]Member!$A:$U,6,FALSE),"")</f>
        <v>M</v>
      </c>
      <c r="L41" s="31" t="str">
        <f>IF(ISNUMBER($H41),VLOOKUP($H41,[2]Member!$A:$U,20,FALSE)&amp;K41,"")</f>
        <v>BM</v>
      </c>
      <c r="M41" s="28">
        <v>127</v>
      </c>
      <c r="N41" s="29"/>
      <c r="O41" s="30" t="str">
        <f>IF(ISNUMBER($N41),VLOOKUP($N41,[2]Member!$A:$U,19,FALSE),"")</f>
        <v/>
      </c>
      <c r="P41" s="30" t="str">
        <f>IF(ISNUMBER($N41),VLOOKUP($N41,[2]Member!$A:$U,14,FALSE),"")</f>
        <v/>
      </c>
      <c r="Q41" s="30" t="str">
        <f>IF(ISNUMBER($N41),VLOOKUP($N41,[2]Member!$A:$U,6,FALSE),"")</f>
        <v/>
      </c>
      <c r="R41" s="31" t="str">
        <f>IF(ISNUMBER($N41),VLOOKUP($N41,[2]Member!$A:$U,20,FALSE)&amp;Q41,"")</f>
        <v/>
      </c>
    </row>
    <row r="42" spans="1:18" x14ac:dyDescent="0.3">
      <c r="A42" s="28">
        <v>40</v>
      </c>
      <c r="B42" s="29">
        <v>8046</v>
      </c>
      <c r="C42" s="30" t="str">
        <f>IF(ISNUMBER($B42),VLOOKUP($B42,[2]Member!$A:$U,19,FALSE),"")</f>
        <v>Barth, Marcel</v>
      </c>
      <c r="D42" s="30" t="str">
        <f>IF(ISNUMBER($B42),VLOOKUP($B42,[2]Member!$A:$U,14,FALSE),"")</f>
        <v>BV 1987 Frankfurt</v>
      </c>
      <c r="E42" s="30" t="str">
        <f>IF(ISNUMBER($B42),VLOOKUP($B42,[2]Member!$A:$U,6,FALSE),"")</f>
        <v>M</v>
      </c>
      <c r="F42" s="30" t="str">
        <f>IF(ISNUMBER($B42),VLOOKUP($B42,[2]Member!$A:$U,20,FALSE)&amp;E42,"")</f>
        <v>AM</v>
      </c>
      <c r="G42" s="28">
        <v>84</v>
      </c>
      <c r="H42" s="29">
        <v>33051</v>
      </c>
      <c r="I42" s="30" t="str">
        <f>IF(ISNUMBER($H42),VLOOKUP($H42,[2]Member!$A:$U,19,FALSE),"")</f>
        <v>Neubauer, Eva</v>
      </c>
      <c r="J42" s="30" t="str">
        <f>IF(ISNUMBER($H42),VLOOKUP($H42,[2]Member!$A:$U,14,FALSE),"")</f>
        <v>BC Eberstadt</v>
      </c>
      <c r="K42" s="30" t="str">
        <f>IF(ISNUMBER($H42),VLOOKUP($H42,[2]Member!$A:$U,6,FALSE),"")</f>
        <v>W</v>
      </c>
      <c r="L42" s="31" t="str">
        <f>IF(ISNUMBER($H42),VLOOKUP($H42,[2]Member!$A:$U,20,FALSE)&amp;K42,"")</f>
        <v>BW</v>
      </c>
      <c r="M42" s="28">
        <v>128</v>
      </c>
      <c r="N42" s="29"/>
      <c r="O42" s="30" t="str">
        <f>IF(ISNUMBER($N42),VLOOKUP($N42,[2]Member!$A:$U,19,FALSE),"")</f>
        <v/>
      </c>
      <c r="P42" s="30" t="str">
        <f>IF(ISNUMBER($N42),VLOOKUP($N42,[2]Member!$A:$U,14,FALSE),"")</f>
        <v/>
      </c>
      <c r="Q42" s="30" t="str">
        <f>IF(ISNUMBER($N42),VLOOKUP($N42,[2]Member!$A:$U,6,FALSE),"")</f>
        <v/>
      </c>
      <c r="R42" s="31" t="str">
        <f>IF(ISNUMBER($N42),VLOOKUP($N42,[2]Member!$A:$U,20,FALSE)&amp;Q42,"")</f>
        <v/>
      </c>
    </row>
    <row r="43" spans="1:18" x14ac:dyDescent="0.3">
      <c r="A43" s="28">
        <v>41</v>
      </c>
      <c r="B43" s="29">
        <v>10022</v>
      </c>
      <c r="C43" s="30" t="str">
        <f>IF(ISNUMBER($B43),VLOOKUP($B43,[2]Member!$A:$U,19,FALSE),"")</f>
        <v>Hüllenhütter, Claudia</v>
      </c>
      <c r="D43" s="30" t="str">
        <f>IF(ISNUMBER($B43),VLOOKUP($B43,[2]Member!$A:$U,14,FALSE),"")</f>
        <v>Cosmos Wiesbaden</v>
      </c>
      <c r="E43" s="30" t="str">
        <f>IF(ISNUMBER($B43),VLOOKUP($B43,[2]Member!$A:$U,6,FALSE),"")</f>
        <v>W</v>
      </c>
      <c r="F43" s="30" t="str">
        <f>IF(ISNUMBER($B43),VLOOKUP($B43,[2]Member!$A:$U,20,FALSE)&amp;E43,"")</f>
        <v>BW</v>
      </c>
      <c r="G43" s="28">
        <v>85</v>
      </c>
      <c r="H43" s="29">
        <v>33271</v>
      </c>
      <c r="I43" s="30" t="str">
        <f>IF(ISNUMBER($H43),VLOOKUP($H43,[2]Member!$A:$U,19,FALSE),"")</f>
        <v>Gröger, Katrin</v>
      </c>
      <c r="J43" s="30" t="str">
        <f>IF(ISNUMBER($H43),VLOOKUP($H43,[2]Member!$A:$U,14,FALSE),"")</f>
        <v>BC 2000 Aschaffenburg</v>
      </c>
      <c r="K43" s="30" t="str">
        <f>IF(ISNUMBER($H43),VLOOKUP($H43,[2]Member!$A:$U,6,FALSE),"")</f>
        <v>W</v>
      </c>
      <c r="L43" s="31" t="str">
        <f>IF(ISNUMBER($H43),VLOOKUP($H43,[2]Member!$A:$U,20,FALSE)&amp;K43,"")</f>
        <v>AW</v>
      </c>
      <c r="M43" s="28">
        <v>129</v>
      </c>
      <c r="N43" s="29"/>
      <c r="O43" s="30" t="str">
        <f>IF(ISNUMBER($N43),VLOOKUP($N43,[2]Member!$A:$U,19,FALSE),"")</f>
        <v/>
      </c>
      <c r="P43" s="30" t="str">
        <f>IF(ISNUMBER($N43),VLOOKUP($N43,[2]Member!$A:$U,14,FALSE),"")</f>
        <v/>
      </c>
      <c r="Q43" s="30" t="str">
        <f>IF(ISNUMBER($N43),VLOOKUP($N43,[2]Member!$A:$U,6,FALSE),"")</f>
        <v/>
      </c>
      <c r="R43" s="31" t="str">
        <f>IF(ISNUMBER($N43),VLOOKUP($N43,[2]Member!$A:$U,20,FALSE)&amp;Q43,"")</f>
        <v/>
      </c>
    </row>
    <row r="44" spans="1:18" x14ac:dyDescent="0.3">
      <c r="A44" s="28">
        <v>42</v>
      </c>
      <c r="B44" s="29">
        <v>10178</v>
      </c>
      <c r="C44" s="30" t="str">
        <f>IF(ISNUMBER($B44),VLOOKUP($B44,[2]Member!$A:$U,19,FALSE),"")</f>
        <v>Scheibe, Thomas</v>
      </c>
      <c r="D44" s="30" t="str">
        <f>IF(ISNUMBER($B44),VLOOKUP($B44,[2]Member!$A:$U,14,FALSE),"")</f>
        <v>BC 67 Hanau</v>
      </c>
      <c r="E44" s="30" t="str">
        <f>IF(ISNUMBER($B44),VLOOKUP($B44,[2]Member!$A:$U,6,FALSE),"")</f>
        <v>M</v>
      </c>
      <c r="F44" s="30" t="str">
        <f>IF(ISNUMBER($B44),VLOOKUP($B44,[2]Member!$A:$U,20,FALSE)&amp;E44,"")</f>
        <v>AM</v>
      </c>
      <c r="G44" s="28">
        <v>86</v>
      </c>
      <c r="H44" s="29">
        <v>15240</v>
      </c>
      <c r="I44" s="30" t="str">
        <f>IF(ISNUMBER($H44),VLOOKUP($H44,[2]Member!$A:$U,19,FALSE),"")</f>
        <v>Steul, Susan</v>
      </c>
      <c r="J44" s="30" t="str">
        <f>IF(ISNUMBER($H44),VLOOKUP($H44,[2]Member!$A:$U,14,FALSE),"")</f>
        <v>Cosmos Wiesbaden</v>
      </c>
      <c r="K44" s="30" t="str">
        <f>IF(ISNUMBER($H44),VLOOKUP($H44,[2]Member!$A:$U,6,FALSE),"")</f>
        <v>W</v>
      </c>
      <c r="L44" s="31" t="str">
        <f>IF(ISNUMBER($H44),VLOOKUP($H44,[2]Member!$A:$U,20,FALSE)&amp;K44,"")</f>
        <v>BW</v>
      </c>
      <c r="M44" s="28">
        <v>130</v>
      </c>
      <c r="N44" s="29"/>
      <c r="O44" s="30" t="str">
        <f>IF(ISNUMBER($N44),VLOOKUP($N44,[2]Member!$A:$U,19,FALSE),"")</f>
        <v/>
      </c>
      <c r="P44" s="30" t="str">
        <f>IF(ISNUMBER($N44),VLOOKUP($N44,[2]Member!$A:$U,14,FALSE),"")</f>
        <v/>
      </c>
      <c r="Q44" s="30" t="str">
        <f>IF(ISNUMBER($N44),VLOOKUP($N44,[2]Member!$A:$U,6,FALSE),"")</f>
        <v/>
      </c>
      <c r="R44" s="31" t="str">
        <f>IF(ISNUMBER($N44),VLOOKUP($N44,[2]Member!$A:$U,20,FALSE)&amp;Q44,"")</f>
        <v/>
      </c>
    </row>
    <row r="45" spans="1:18" x14ac:dyDescent="0.3">
      <c r="A45" s="28">
        <v>43</v>
      </c>
      <c r="B45" s="29"/>
      <c r="C45" s="30" t="str">
        <f>IF(ISNUMBER($B45),VLOOKUP($B45,[2]Member!$A:$U,19,FALSE),"")</f>
        <v/>
      </c>
      <c r="D45" s="30" t="str">
        <f>IF(ISNUMBER($B45),VLOOKUP($B45,[2]Member!$A:$U,14,FALSE),"")</f>
        <v/>
      </c>
      <c r="E45" s="30" t="str">
        <f>IF(ISNUMBER($B45),VLOOKUP($B45,[2]Member!$A:$U,6,FALSE),"")</f>
        <v/>
      </c>
      <c r="F45" s="30" t="str">
        <f>IF(ISNUMBER($B45),VLOOKUP($B45,[2]Member!$A:$U,20,FALSE)&amp;E45,"")</f>
        <v/>
      </c>
      <c r="G45" s="28">
        <v>87</v>
      </c>
      <c r="H45" s="29">
        <v>8493</v>
      </c>
      <c r="I45" s="30" t="str">
        <f>IF(ISNUMBER($H45),VLOOKUP($H45,[2]Member!$A:$U,19,FALSE),"")</f>
        <v>Heldner, Bruno</v>
      </c>
      <c r="J45" s="30" t="str">
        <f>IF(ISNUMBER($H45),VLOOKUP($H45,[2]Member!$A:$U,14,FALSE),"")</f>
        <v>BC 67 Hanau</v>
      </c>
      <c r="K45" s="30" t="str">
        <f>IF(ISNUMBER($H45),VLOOKUP($H45,[2]Member!$A:$U,6,FALSE),"")</f>
        <v>M</v>
      </c>
      <c r="L45" s="31" t="str">
        <f>IF(ISNUMBER($H45),VLOOKUP($H45,[2]Member!$A:$U,20,FALSE)&amp;K45,"")</f>
        <v>V1M</v>
      </c>
      <c r="M45" s="28">
        <v>131</v>
      </c>
      <c r="N45" s="29"/>
      <c r="O45" s="30" t="str">
        <f>IF(ISNUMBER($N45),VLOOKUP($N45,[2]Member!$A:$U,19,FALSE),"")</f>
        <v/>
      </c>
      <c r="P45" s="30" t="str">
        <f>IF(ISNUMBER($N45),VLOOKUP($N45,[2]Member!$A:$U,14,FALSE),"")</f>
        <v/>
      </c>
      <c r="Q45" s="30" t="str">
        <f>IF(ISNUMBER($N45),VLOOKUP($N45,[2]Member!$A:$U,6,FALSE),"")</f>
        <v/>
      </c>
      <c r="R45" s="31" t="str">
        <f>IF(ISNUMBER($N45),VLOOKUP($N45,[2]Member!$A:$U,20,FALSE)&amp;Q45,"")</f>
        <v/>
      </c>
    </row>
    <row r="46" spans="1:18" x14ac:dyDescent="0.3">
      <c r="A46" s="28">
        <v>44</v>
      </c>
      <c r="B46" s="29"/>
      <c r="C46" s="30" t="str">
        <f>IF(ISNUMBER($B46),VLOOKUP($B46,[2]Member!$A:$U,19,FALSE),"")</f>
        <v/>
      </c>
      <c r="D46" s="30" t="str">
        <f>IF(ISNUMBER($B46),VLOOKUP($B46,[2]Member!$A:$U,14,FALSE),"")</f>
        <v/>
      </c>
      <c r="E46" s="30" t="str">
        <f>IF(ISNUMBER($B46),VLOOKUP($B46,[2]Member!$A:$U,6,FALSE),"")</f>
        <v/>
      </c>
      <c r="F46" s="30" t="str">
        <f>IF(ISNUMBER($B46),VLOOKUP($B46,[2]Member!$A:$U,20,FALSE)&amp;E46,"")</f>
        <v/>
      </c>
      <c r="G46" s="28">
        <v>88</v>
      </c>
      <c r="H46" s="29">
        <v>8051</v>
      </c>
      <c r="I46" s="30" t="str">
        <f>IF(ISNUMBER($H46),VLOOKUP($H46,[2]Member!$A:$U,19,FALSE),"")</f>
        <v>Bauer, Jürgen</v>
      </c>
      <c r="J46" s="30" t="str">
        <f>IF(ISNUMBER($H46),VLOOKUP($H46,[2]Member!$A:$U,14,FALSE),"")</f>
        <v>Condor Steinheim</v>
      </c>
      <c r="K46" s="30" t="str">
        <f>IF(ISNUMBER($H46),VLOOKUP($H46,[2]Member!$A:$U,6,FALSE),"")</f>
        <v>M</v>
      </c>
      <c r="L46" s="31" t="str">
        <f>IF(ISNUMBER($H46),VLOOKUP($H46,[2]Member!$A:$U,20,FALSE)&amp;K46,"")</f>
        <v>BM</v>
      </c>
      <c r="M46" s="28">
        <v>132</v>
      </c>
      <c r="N46" s="29"/>
      <c r="O46" s="30" t="str">
        <f>IF(ISNUMBER($N46),VLOOKUP($N46,[2]Member!$A:$U,19,FALSE),"")</f>
        <v/>
      </c>
      <c r="P46" s="30" t="str">
        <f>IF(ISNUMBER($N46),VLOOKUP($N46,[2]Member!$A:$U,14,FALSE),"")</f>
        <v/>
      </c>
      <c r="Q46" s="30" t="str">
        <f>IF(ISNUMBER($N46),VLOOKUP($N46,[2]Member!$A:$U,6,FALSE),"")</f>
        <v/>
      </c>
      <c r="R46" s="31" t="str">
        <f>IF(ISNUMBER($N46),VLOOKUP($N46,[2]Member!$A:$U,20,FALSE)&amp;Q46,"")</f>
        <v/>
      </c>
    </row>
    <row r="47" spans="1:18" ht="13.8" customHeight="1" x14ac:dyDescent="0.3"/>
    <row r="48" spans="1:18" x14ac:dyDescent="0.3">
      <c r="I48" s="26"/>
      <c r="J48" s="26"/>
      <c r="K48" s="26"/>
      <c r="L48" s="26"/>
    </row>
    <row r="49" spans="19:1008" x14ac:dyDescent="0.3">
      <c r="S49" s="27"/>
      <c r="ALP49"/>
      <c r="ALQ49"/>
      <c r="ALR49"/>
      <c r="ALS49"/>
      <c r="ALT49"/>
    </row>
  </sheetData>
  <sheetProtection selectLockedCells="1"/>
  <autoFilter ref="A2:ALT48" xr:uid="{004AB629-3CDF-4E4C-9238-00F1039E277D}"/>
  <printOptions horizontalCentered="1"/>
  <pageMargins left="0.11811023622047245" right="0.11811023622047245" top="0.59055118110236227" bottom="0.59055118110236227" header="0.19685039370078741" footer="0.19685039370078741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Freie Plätze</vt:lpstr>
      <vt:lpstr>Einzel neu</vt:lpstr>
      <vt:lpstr>'Einzel neu'!Druckbereich</vt:lpstr>
      <vt:lpstr>'Freie Plätze'!Druckbereich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</dc:creator>
  <cp:lastModifiedBy>wolf</cp:lastModifiedBy>
  <dcterms:created xsi:type="dcterms:W3CDTF">2022-02-14T10:03:39Z</dcterms:created>
  <dcterms:modified xsi:type="dcterms:W3CDTF">2022-02-14T10:11:29Z</dcterms:modified>
</cp:coreProperties>
</file>